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6815" windowHeight="7695"/>
  </bookViews>
  <sheets>
    <sheet name="2020 - 2021" sheetId="1" r:id="rId1"/>
    <sheet name="2021 - 2022" sheetId="2" r:id="rId2"/>
    <sheet name="2022 - 2023" sheetId="3"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 i="2" l="1"/>
  <c r="G8" i="2"/>
  <c r="G9" i="2"/>
  <c r="G10" i="2"/>
  <c r="G11" i="2"/>
  <c r="G33" i="3" l="1"/>
  <c r="G32" i="3"/>
  <c r="G31" i="3"/>
  <c r="G30" i="3"/>
  <c r="G29" i="3"/>
  <c r="G28" i="3"/>
  <c r="G27" i="3"/>
  <c r="G26" i="3"/>
  <c r="G35" i="2"/>
  <c r="G52" i="2"/>
  <c r="G69" i="2"/>
  <c r="G86" i="2"/>
  <c r="G141" i="1"/>
  <c r="G158" i="1"/>
  <c r="G175" i="1"/>
  <c r="G95" i="1"/>
  <c r="G77" i="1"/>
  <c r="G61" i="1"/>
  <c r="G44" i="1"/>
  <c r="G30" i="1"/>
  <c r="G28" i="1"/>
  <c r="G29" i="1"/>
  <c r="G27" i="1"/>
  <c r="G26" i="1"/>
  <c r="G25" i="1"/>
  <c r="G24" i="1"/>
  <c r="G23" i="1"/>
  <c r="G22" i="1"/>
  <c r="G112" i="1" l="1"/>
  <c r="G4" i="3" l="1"/>
  <c r="G34" i="2"/>
  <c r="G33" i="2"/>
  <c r="G32" i="2"/>
  <c r="G31" i="2"/>
  <c r="G30" i="2"/>
  <c r="G29" i="2"/>
  <c r="G28" i="2"/>
  <c r="G27" i="2"/>
  <c r="G26" i="2"/>
  <c r="G25" i="2"/>
  <c r="G24" i="2"/>
  <c r="G23" i="2"/>
  <c r="G22" i="2"/>
  <c r="G21" i="2"/>
  <c r="G20" i="2"/>
  <c r="G19" i="2"/>
  <c r="G18" i="2"/>
  <c r="G17" i="2"/>
  <c r="G16" i="2"/>
  <c r="G15" i="2"/>
  <c r="G14" i="2"/>
  <c r="G13" i="2"/>
  <c r="G12" i="2"/>
  <c r="G6" i="2"/>
  <c r="G5" i="2"/>
  <c r="G4" i="2"/>
  <c r="G107" i="2" l="1"/>
  <c r="G54" i="3"/>
  <c r="G109" i="1"/>
  <c r="G18" i="1"/>
  <c r="G5" i="1" l="1"/>
  <c r="G4" i="1" l="1"/>
  <c r="G192" i="1" s="1"/>
</calcChain>
</file>

<file path=xl/sharedStrings.xml><?xml version="1.0" encoding="utf-8"?>
<sst xmlns="http://schemas.openxmlformats.org/spreadsheetml/2006/main" count="457" uniqueCount="257">
  <si>
    <t>STT</t>
  </si>
  <si>
    <t>NỘI DUNG</t>
  </si>
  <si>
    <t>SL</t>
  </si>
  <si>
    <t>ĐƠN GIÁ</t>
  </si>
  <si>
    <t>THÀNH TIỀN</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</si>
  <si>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</si>
  <si>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</si>
  <si>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</si>
  <si>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</si>
  <si>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</si>
  <si>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</si>
  <si>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Máy đo xung Pico</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</si>
  <si>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</si>
  <si>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</si>
  <si>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</si>
  <si>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</si>
  <si>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</si>
  <si>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</si>
  <si>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</si>
  <si>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</si>
  <si>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</si>
  <si>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</si>
  <si>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</si>
  <si>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</si>
  <si>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</si>
  <si>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</si>
  <si>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túi khí và cảm biến va chạm.</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</si>
  <si>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</si>
  <si>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</si>
  <si>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Mô hình nhằm mục đích phục vụ đào tạo cho học viên hiểu và nắm bắt được nguyên lí làm việc của xe xăng điện.</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</si>
  <si>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</si>
  <si>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</si>
  <si>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</si>
  <si>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</si>
  <si>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</si>
  <si>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</si>
  <si>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</si>
  <si>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</si>
  <si>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</si>
  <si>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</si>
  <si>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</si>
  <si>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</si>
  <si>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</si>
  <si>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</si>
  <si>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</si>
  <si>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</si>
  <si>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</si>
  <si>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</si>
  <si>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</si>
  <si>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</si>
  <si>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</si>
  <si>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</si>
  <si>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</si>
  <si>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</si>
  <si>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</si>
  <si>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</si>
  <si>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</si>
  <si>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</si>
  <si>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</si>
  <si>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</si>
  <si>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</si>
  <si>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</si>
  <si>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Xuất xứ</t>
  </si>
  <si>
    <t>Mỹ</t>
  </si>
  <si>
    <t>Đức</t>
  </si>
  <si>
    <t>Nhật</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</si>
  <si>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</si>
  <si>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</si>
  <si>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</si>
  <si>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</si>
  <si>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</si>
  <si>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</si>
  <si>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</si>
  <si>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</si>
  <si>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</si>
  <si>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</si>
  <si>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</si>
  <si>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Sukyong
Hàn Quốc</t>
  </si>
  <si>
    <t>Hazet
Germany</t>
  </si>
  <si>
    <t xml:space="preserve">Orion
Thụy Điển
</t>
  </si>
  <si>
    <t>Robinai -Mỹ
Lắp ráp Italia</t>
  </si>
  <si>
    <t xml:space="preserve">Robinai -Mỹ
</t>
  </si>
  <si>
    <t>Heshbon
Hàn Quốc</t>
  </si>
  <si>
    <t>Koeng</t>
  </si>
  <si>
    <t>TỔNG CỘNG</t>
  </si>
  <si>
    <t>Hệ thực hành xe ô tô điện Nissan Leaf</t>
  </si>
  <si>
    <t>* Hệ thống tài liệu và hướng dẫn sử dụng được cung cấp kèm theo mô hình xe.</t>
  </si>
  <si>
    <t>Bộ dụng cụ chuyên dụng thực hành gầm ô tô</t>
  </si>
  <si>
    <t>Germany</t>
  </si>
  <si>
    <t>Hiện tại 2A đến 30A (đầu dò 30A)
50A đến 1000A (đầu dò 1000A)
Máy hiện sóng đánh lửa
Sơ cấp 20V đến 500V
Thứ cấp 5KV đến 50KV
Máy phát tín hiệu
Dạng sóng tín hiệu DC, Sinusoidal, Delta, Hình chữ nhật
Tần số 1Hz đến 1000Hz
Phạm vi cài đặt độ rộng xung 10% đến 90%
Biên độ -10V đến + 12V (tiếp đất)
Tối đa hiện tại 50 mA
Độ phân giải 8 bit (tăng 256)
Bảo vệ quá tải tự động</t>
  </si>
  <si>
    <t>Cảm biến nhiệt độ hồng ngoại (1 687 230 066)
Cảm biến nhiệt độ không khí (1 687 230 060)
Cáp mở rộng (3 m) cho cảm biến nhiệt độ (1 684 465 517)
Cảm biến thứ cấp cho cuộn bút chì (1 687 224 987)
Bộ cáp thử nghiệm (1 687 011 208)
Động cơ xăng (BEA 055 - cho DE) (1 687 001 975)
Động cơ Diesel (BEA 070 - cho DE) (1 687 001 976)
Gói xăng (BEA 050 - cho AT) (1 687 001 865)
Gói Diesel (RTM 430 - cho AT) (1 687 001 577)
Gói đánh lửa chính (0 688 100 017)
Gói đánh lửa thứ cấp (0 688 100 002)
FSA 050 (0 684 010 050)</t>
  </si>
  <si>
    <t>Xe đẩy
Mô-đun đo có gắn cảm biến
PC có hệ điều hành XP
Màn hình, chuột
Máy in
Điều khiển từ xa (máy phát và máy thu)
Bộ cấp nguồn có dây nguồn
Kiểm tra hệ thống không dây KTS 540
Phần mềm hệ thống SystemSoft [plus]
Bộ áp suất chất lỏng (tối đa 10 bar)
Bộ chuyển đổi 2 chữ Y
Đầu dò phổ quát KV
Cáp kết nối Multi 1 và Multi 2
Cáp kết nối B + / B-
Kết nối cáp hạn. 1/15
Cảm biến 3 x KV + / đỏ
Kích hoạt clip, đầu dò hiện tại 1000 A và 30 A
Máy soi
Cảm biến nhiệt độ dầu
Đo áp suất không khí bằng vòi</t>
  </si>
  <si>
    <t>* Mô hình bao gồm:</t>
  </si>
  <si>
    <t>- Công tắc điều khiển AC.</t>
  </si>
  <si>
    <t>- Máy nén khí.</t>
  </si>
  <si>
    <t>- Dàn lạnh cùng hộp phân phối khí lạnh, quạt dàn lạnh.</t>
  </si>
  <si>
    <t>- Dàn nóng cùng quạt dàn nóng.</t>
  </si>
  <si>
    <t>- Dàn sưởi.</t>
  </si>
  <si>
    <t>- Phin lọc ga.</t>
  </si>
  <si>
    <t>- Mô hình được xử lý bề mặt, phun sơn chống rỉ, chống ăn mòn phù hợp với thời tiết khí hậu nóng ẩm.</t>
  </si>
  <si>
    <t>- Linh kiện qua sử dụng, hoạt động tốt, các linh kiện được bố trí trên Panel kèm theo sơ đồ nguyên lý.</t>
  </si>
  <si>
    <t>- Mô hình được đặt trên hệ thống khung giá bằng sắt sơn tĩnh điện, có bánh xe di chuyển.</t>
  </si>
  <si>
    <t>Việt Nam</t>
  </si>
  <si>
    <t xml:space="preserve">Có đủ tài liệu, sơ đồ mạch điện tra cứu </t>
  </si>
  <si>
    <t>Xuất xứ: Việt Nam
Mô hình đầy đủ các bộ phận của hệ thống điện Toyota Altis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</si>
  <si>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 Mô hình được kết nối và chẩn đoán bằng hệ thống wireless hoạc 3 G thông qua điện thoại thông minh với bộ tạo Pan bằng điện tử</t>
  </si>
  <si>
    <t xml:space="preserve">Mô hình đào tạo vận hành chuẩn đoán điện lạnh ô tô dẫn động bằng động cơ </t>
  </si>
  <si>
    <t>Động cơ dẫn động như Toyota, Honda, Huyndai...  có đầy đủ tính năng để hoạt động bình thường</t>
  </si>
  <si>
    <t>Cardiv/Hàn Quốc</t>
  </si>
  <si>
    <t>V710 là thiết bị kiểm tra hệ thống common rail tổng thể cho
 cả bơm và kim phun điện tử. Thiết bị có thể kiểm tra được tất cả các loại vòi phun và ơm cao áp Common rail</t>
  </si>
  <si>
    <t>Chức năng kiểm tra kim phun:</t>
  </si>
  <si>
    <t>Thao tác thông qua màn hình cảm ứng</t>
  </si>
  <si>
    <t>Kiểm tra dđược 04 vòi phun đồng thời</t>
  </si>
  <si>
    <t>Đo lượng phun và lượng hồi</t>
  </si>
  <si>
    <t>Quan sát tia phun</t>
  </si>
  <si>
    <t>Kiểm tra các vòi phun ở chế độ áp suất thấp / trung bình / cao và phun mồi</t>
  </si>
  <si>
    <t>Kiểm tra được các loại vòi phun cho xe thương mại (dưới 25 tấn)</t>
  </si>
  <si>
    <t>Hiệu suất nhiệt đạt được nhờ vào hệ thống là mát tự động</t>
  </si>
  <si>
    <t>Nguồn cấp: một pha AC 220V/380V, 1/5(2HP) 4 pha (Điều khiển bằng inverter)</t>
  </si>
  <si>
    <t>Kích thước (mm): 1400(L)X860(D)X1630(H)</t>
  </si>
  <si>
    <t>Trọng lượng: 420KG</t>
  </si>
  <si>
    <t>Áp suất làm việc: 120 ~ 1,850 bar</t>
  </si>
  <si>
    <r>
      <t>Phun chính: 100~1,200</t>
    </r>
    <r>
      <rPr>
        <sz val="12"/>
        <color indexed="8"/>
        <rFont val="MS Mincho"/>
        <family val="3"/>
      </rPr>
      <t>㎲</t>
    </r>
    <r>
      <rPr>
        <sz val="12"/>
        <color indexed="8"/>
        <rFont val="Times New Roman"/>
        <family val="1"/>
      </rPr>
      <t xml:space="preserve"> (Bước điều chỉnh 10</t>
    </r>
    <r>
      <rPr>
        <sz val="12"/>
        <color indexed="8"/>
        <rFont val="MS Mincho"/>
        <family val="3"/>
      </rPr>
      <t>㎲</t>
    </r>
    <r>
      <rPr>
        <sz val="12"/>
        <color indexed="8"/>
        <rFont val="Times New Roman"/>
        <family val="1"/>
      </rPr>
      <t>)</t>
    </r>
  </si>
  <si>
    <t>Dải tốc độ: 120~4,000 rpm</t>
  </si>
  <si>
    <t>Chức kiểm tra bơm:</t>
  </si>
  <si>
    <t>Kiểm tra các loại bơm cho xe dưới 5 tấn</t>
  </si>
  <si>
    <t>Kiểm tra van điều khiển lưu lượng đầu ra của bơm loại IMV, MP-ROP</t>
  </si>
  <si>
    <t>Kiểm tra đầu ra</t>
  </si>
  <si>
    <t>Áp suất làm việc: 100 ~ 2,500 Bar (Tùy thuộc vào bơm được kiểm tra)</t>
  </si>
  <si>
    <t>Dải DRV: 0 - 100% (bước điều chỉnh 0.5%)</t>
  </si>
  <si>
    <r>
      <t>Dải công suất bơm: Điều chỉnh xung (điều chỉnh theo bước 1</t>
    </r>
    <r>
      <rPr>
        <sz val="12"/>
        <color indexed="8"/>
        <rFont val="MS Mincho"/>
        <family val="3"/>
      </rPr>
      <t>㎲</t>
    </r>
    <r>
      <rPr>
        <sz val="12"/>
        <color indexed="8"/>
        <rFont val="Times New Roman"/>
        <family val="1"/>
      </rPr>
      <t>)</t>
    </r>
  </si>
  <si>
    <t>Dải tốc độ: 10 ~ 600 rpm ((điều chỉnh theo bước 10 rpm)</t>
  </si>
  <si>
    <t>Kiểm tra được các loại kim phun BOSCH, DELPHI,
 DENSO, SIEMENS, và PIEZO</t>
  </si>
  <si>
    <r>
      <t xml:space="preserve">Kiểm tra được các loại bơm: </t>
    </r>
    <r>
      <rPr>
        <sz val="10"/>
        <color indexed="63"/>
        <rFont val="Times New Roman"/>
        <family val="1"/>
      </rPr>
      <t>BOSCH(CP1, CP3), DELPHI, DENSO</t>
    </r>
  </si>
  <si>
    <t>Xuất xứ: Việt Nam</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</si>
  <si>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</si>
  <si>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</si>
  <si>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</si>
  <si>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số tự Động (cơ khí)</t>
  </si>
  <si>
    <t>- Bảng tapleau hiển thị Các thông số họat Động của hệ thống</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</si>
  <si>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</si>
  <si>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</si>
  <si>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</si>
  <si>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</si>
  <si>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xả, hệ thống ống dẫn khí xả, bình tiêu âm (bô giảm thanh);</t>
  </si>
  <si>
    <t>Mô hình động cơ Commonrail Huyndai Santafe</t>
  </si>
  <si>
    <t>- Động cơ Diesel 4 kỳ, chất lượng máy còn 80% và được điều khiển bằng phun nhiên liệu Diesel (EDC) họat động tốt</t>
  </si>
  <si>
    <t>- Hệ thống nhiên liệu: Thùng dầu, hệ thống ống dẫn, Các cảm biến, Bơm cao áp điều khiển bằng Hộp ECU, kim phun cao áp điều khiển cơ khí.</t>
  </si>
  <si>
    <t>- Ắc quy 12v 80Ah</t>
  </si>
  <si>
    <t>Mô hình động cơ sử dụng bơm điều khiển điện tử EDC</t>
  </si>
  <si>
    <t>- Linh kiện Huyndai (Hàn Quốc), đã qua sử dụng còn &gt;= 80%</t>
  </si>
  <si>
    <t>- Động cơ Diesel Huyndai 4 kỳ - 2.5L, sử dụng bơm VE họat động tốt</t>
  </si>
  <si>
    <t>- Hệ thống nhiên liệu: Thùng dầu, hệ thống ống dẫn</t>
  </si>
  <si>
    <t>- Ống xả.</t>
  </si>
  <si>
    <t>- Ắc quy 12v80Ah</t>
  </si>
  <si>
    <t>- Hệ thống điện: dây điện, cầu chì, rơle, giắc nối, chìa khóa điện dùng để khởi Động và ngắt điện.</t>
  </si>
  <si>
    <t xml:space="preserve"> - Có đầu nối ra đề cho sinh viên dễ dàng thao tác khi thực tập đo kiểm
'- Toàn Bộ Động cơ được đặt trên giá đỡ và có bánh xe di chuyển.</t>
  </si>
  <si>
    <t>- Toàn bộ động cơ được đặt trên khung có kích thước 1,1x1,5x0,9 (m) sơn tỉnh điện và gắn bánh xe di chuyển được.</t>
  </si>
  <si>
    <t xml:space="preserve">Mô hình động cơ dầu sử dụng bơm VE Huyndai </t>
  </si>
  <si>
    <t>Mô hình tổng quát hệ thống điện ôtô Toyota Atis đời 2019</t>
  </si>
  <si>
    <t>Mô hình hệ thống điện ôtô  đời mới kiểu Toyota Innova, đời 2019</t>
  </si>
  <si>
    <t xml:space="preserve">- Linh kiện Toyota (Nhật ), đã qua sử dụng còn &gt;= 80%, </t>
  </si>
  <si>
    <t xml:space="preserve"> - Hộp ECU + Bô bin</t>
  </si>
  <si>
    <t>- Các Loại cảm biến: nước, khí nạp, đánh lửa Ne, G, cảm biến đo gió, cảm biến bướm ga, cảm biến OX...</t>
  </si>
  <si>
    <t>-  Hệ thống nhiên liệu phun trực tiếp: Thùng xăng + Bơm xăng + Lọc xăng và ống dẫn, kim phun nhiên liệu, ống phân phối nhiên liệu.</t>
  </si>
  <si>
    <t>- Ắc quy 12v50Ah</t>
  </si>
  <si>
    <t>- Hệ thống điện: dây điện, cầu chì, rơle, giắc nối, chìa khóa điện dùng để khởi Động và ngắt điện, hệ thống cảm biến.</t>
  </si>
  <si>
    <t xml:space="preserve"> - Hộp số tự động điều khiển điện tử;</t>
  </si>
  <si>
    <t>- Hệ thống đánh lửa trực tiếp từng bobin cho mổi Động cơ.</t>
  </si>
  <si>
    <t>-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 điện tử trên động cơ như: tốc độ động cơ, thời gian phun nhiên liệu, góc đánh lửa sớm, góc mở của bướm ga, nhiệt độ động cơ...theo từng chế độ làm việc của động cơ;</t>
  </si>
  <si>
    <t>- Động cơ GDI 1AZ - FE</t>
  </si>
  <si>
    <t>Mô hình động cơ phun xăng trực tiếp 1AZ-FE</t>
  </si>
  <si>
    <t>- Linh kiện Kia (Hàn Quốc), đã qua sử dụng còn &gt;= 80%</t>
  </si>
  <si>
    <t>- Động cơ Diesel 4 kỳ KIA, họat động tốt, sử dụng bơm cao áp PE - 2.5L</t>
  </si>
  <si>
    <t>- Ông xả.</t>
  </si>
  <si>
    <t>Mô hình động cơ Diesel sử dụng bơm PE</t>
  </si>
  <si>
    <t>- Toàn bộ động cơ được đặt trên khung có kích thước 1,1x1,2x0,9 (m) sơn tỉnh điện và gắn bánh xe di chuyển được.
'- Mô hình được kết nối và chẩn đoán bằng hệ thống wireless hoạc 3 G thông qua điện thoại thông minh với bộ tạo Pan bằng điện tử</t>
  </si>
  <si>
    <t xml:space="preserve"> - Mô hình hoạt động ổn định ở các chế độ phục vụ tốt cho công tác giảng dạy 
'- Mô hình được kết nối và chẩn đoán bằng hệ thống wireless hoạc 3 G thông qua điện thoại thông minh với bộ tạo Pan bằng điện tử</t>
  </si>
  <si>
    <t xml:space="preserve">Xuất xứ: Việt Nam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
  </si>
  <si>
    <t xml:space="preserve"> - Mô hình hoạt động ổn định ở các chế độ phục vụ tốt cho công tác giảng dạy 
'- Mô hình được kết nối và chẩn đoán bằng hệ thống wireless hoạc 3 G thông qua điện thoại thông minh với bộ tạo Pan bằng điện tử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</si>
  <si>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Mỹ/Nhật</t>
  </si>
  <si>
    <t>Hệ thực hành xe ô tô hybrid Honda 2019</t>
  </si>
  <si>
    <t>Cầu nâng 4 trụ kiểu xếp</t>
  </si>
  <si>
    <t>Thiết bị kiểm tra kim và bơm Common Rail V710</t>
  </si>
  <si>
    <t>DANH MỤC DỰ TOÁN XƯỞNG ĐIỆN Ô TÔ NĂM HỌC 2020- 2021</t>
  </si>
  <si>
    <t>DANH MỤC DỰ TOÁN XƯỞNG ĐỘNG CƠ Ô TÔ NĂM HỌC 2021 - 2022</t>
  </si>
  <si>
    <t>DANH MỤC DỰ TOÁN XƯỞNG GẦM Ô TÔ NĂM HỌC 2022 - 2023</t>
  </si>
  <si>
    <t>Cung cấp năng lượng Pin 5x IEC LR6 (AA)
Nhiệt độ hoạt động từ 5 ° C đến 40 ° C
Phân tích điện áp cao lên đến 600 V (TRMS)
Phân tích cách điện
Kiểm tra điện áp
50 - 100 - 250 - 500 - 1 000 V
Kiểm tra 1 mA hiện tại
Điện trở cách điện cho đến 200 G
Các chế độ đo: t, PI, DAR hoặc INS
Đo điện trở 0,01 kΩ - 1 000 kΩ
Kiểm tra liên tục 0,01 - 99,9 với dòng thử 20 mA / 205 mA
Đo điện dung 100 pF - 10 FF
Truyền dữ liệu Bluetooth loại I / II (phạm vi tối đa 30 m / 10 m)
FSA 050
Cáp đo
Bộ dây cáp
Pin Khô
Mô-đun truyền dẫn vô tuyến
Ổ ĐĨA CD
Hộp đựng</t>
  </si>
  <si>
    <t>Xuất xứ: Việt Nam
Mô hình đầy đủ các bộ như:
- Linh kiện Nhật, đã qua sử dụng còn &gt;= 80% của ô tô 4 chỗ
- Vành tay lái – cơ cấu lái
- Bơm trợ lực lái
- Hệ thống treo độc lập trước.
- Bánh xe 
Toàn bộ mô hình hoạt động tốt và được đặt trên giá đỡ có bánh xe di chuyển</t>
  </si>
  <si>
    <t>Xuất xứ: Việt Nam
Mô hình đầy đủ các bộ như:
- Linh kiện Nhật, đã qua sử dụng còn &gt;= 80% của xe tải 1,25 tấn
- Vành tay lái – cơ cấu lái
- Bơm trợ lực lái
- Hệ thống treo độc lập trước.
- Bánh xe 
Toàn bộ mô hình hoạt động tốt và được đặt trên giá đỡ có bánh xe di chuyển</t>
  </si>
  <si>
    <t>Xuất xứ: Việt Nam
Mô hình đầy đủ các bộ như:
- Linh kiện Mỹ/Nhật, đã qua sử dụng còn &gt;= 80%
Mô hình hệ thống phanh hơi điều khiển bằng ABS 
Mô hình bao gồm:
- Bầu hơi
- Máy nén
- Cơ cấu chấp hành phanh hơi
- Bộ chia hơi
- Guốc phanh
- Hộp ECU điều khiển khí nén
'- Mô hình được kết nối và chẩn đoán bằng hệ thống wireless hoạc 3 G thông qua điện thoại thông minh với bộ tạo Pan bằng điện tử</t>
  </si>
  <si>
    <t>Xuất xứ: Việt Nam
Mô hình đầy đủ các bộ như:
- Linh kiện Nhật, đã qua sử dụng còn &gt;= 80%
 Mô hình bao gồm:
- Cụm phanh trước
- Cụm phanh sau
- Bầu trợ lực phanh
- Chân phanh
- Motor kéo 220V
- Bầu hơi
- Máy nén
- Cơ cấu chấp hành phanh hơi
- Bộ chia hơi</t>
  </si>
  <si>
    <t>Xuất xứ: Việt Nam
- Linh kiện Nhật, đã qua sử dụng còn &gt;= 80%
Mô hình bao gồm:
- Các cụm phanh đĩa, xi lanh chính, xi lanh công tác, bàn đạp phanh, bầu trợ lực chân không…
- Hộp điều khiển ABS
- Các cảm biến
- Hệ thống truyền động các bánh xe ( motor điện)
- Bảng điều khiển sơ đồ đấu dây…
Toàn bộ mô hình họat động tốt, thể hiện được cấu tạo và nguyên lý làm việc của hệ thống</t>
  </si>
  <si>
    <t>Xuất xứ: Việt Nam
- Mô hình là 1 hộp số tự động vô cấp CVT
- Linh kiện Nhật, đã qua sử dụng còn &gt;= 80%
- Mô hình được gắn trên giá có 4 bánh xe di động
- Mô hình hoạt động tốt</t>
  </si>
  <si>
    <t>Xuất xứ: Việt Nam
- Mô hình là 1 hộp số tự động 2 cầu
- Linh kiện Nhật, đã qua sử dụng còn &gt;= 80%
- Mô hình được gắn trên giá có 4 bánh xe di động
- Mô hình hoạt động tốt</t>
  </si>
  <si>
    <t xml:space="preserve">Mô hình hộp số cơ khí 5 cấp
</t>
  </si>
  <si>
    <t>Xuất xứ: Việt Nam
- Mô hình gồm 5 cấp số của Toyota gồm 4 tới và 1 số lùi
- Linh kiện Nhật, đã qua sử dụng còn &gt;= 80%
- Mô hình được gắn trên giá có 4 bánh xe di động
- Mô hình hoạt động tốt</t>
  </si>
  <si>
    <t>Thông số cơ bản Toyota Vios 2019
Phiên bản Limo, E MT, E CVT, G CVT
Số chỗ ngồi 5 chỗ
Xuất xứ Xe trong nước
Kích thước tổng thể DxRxC (mm) 4425 x 1730 x 1475
Chiều dài cơ sở (mm) 2550
Trọng lượng không tải 1075-1105 kg
Trọng lượng toàn tải 1550 kg
Động cơ Xăng 1.5L, 4 xy lanh thẳng hàng
Dung tích công tác 1496 cc
Dung tích bình nhiên liệu 42L
Loại nhiên liệu Xăng
Công suất tối đa 107 mã lực tại 6000 vòng/phút
Mô men xoắn cực đạ 140 Nm tại 4200 vòng/phút
Hộp số Vô cấp CVT và số sàn 5 cấp
Hệ dẫn động Cầu trước
Tốc độ tối đa (km/h) 180
Treo trước/sau Độc lập Macpherson/dằm xoắ
Phanh trước/sau Đĩa thông gió/đĩa đặc
Tay lái trợ lực Điện
Khoảng sáng gầm xe (mm) 133
Mô hình được thiết kế hệ thống giắc đo kiểm trên tất cả các hệ thống của xe</t>
  </si>
  <si>
    <t xml:space="preserve">Hệ thống bao gồm:
+ Động cơ Audi 2019
+ Hộp số AT
+ Trục cardan truyền động 
+ Cầu xe
+ Hệ thống bánh xe dẫn động
+ Bãng tapplo điều khiển và chẩn đoán
</t>
  </si>
  <si>
    <t>Hệ thống bao gồm:
+ Động cơ Nissan 2020
+ Hộp số AT
+ Trục cardan truyền động 
+ Cầu xe
+ Hệ thống bánh xe dẫn động
+ Bãng tapplo điều khiển và chẩn đoán</t>
  </si>
  <si>
    <t>Hệ thống bao gồm:
+ Động cơ Toyota 2TR
+ Hộp số AT
+ Hệ thống điều hòa theo xe như: dàn nóng, lạnh, các cảm biến, bộ điều khiển...
+ Bãng tapplo điều khiển và chẩn đoán</t>
  </si>
  <si>
    <t>THÔNG SỐ KT</t>
  </si>
  <si>
    <t>Hệ thống bao gồm:
+ Động cơ Mercedes C200
+ Hộp số AT
+ Hệ thống điều hòa theo xe như: dàn nóng, lạnh, các cảm biến, bộ điều khiển...
+ Bãng tapplo điều khiển và chẩn đoán</t>
  </si>
  <si>
    <r>
      <rPr>
        <b/>
        <sz val="13"/>
        <color theme="1"/>
        <rFont val="Times New Roman"/>
        <family val="1"/>
      </rPr>
      <t>Hệ thực hành động cơ kết hợp hệ thống lạnh điện tử xe BMW F</t>
    </r>
    <r>
      <rPr>
        <sz val="13"/>
        <color theme="1"/>
        <rFont val="Times New Roman"/>
        <family val="1"/>
      </rPr>
      <t xml:space="preserve">
</t>
    </r>
  </si>
  <si>
    <t>Hệ thống bao gồm:
+ Động cơ BMW F
+ Hộp số AT
+ Hệ thống điều hòa theo xe như: dàn nóng, lạnh, các cảm biến, bộ điều khiển...
+ Bãng tapplo điều khiển và chẩn đoán</t>
  </si>
  <si>
    <t xml:space="preserve">Hệ thống bao gồm:
+ Động cơ Mercedes W204
+ Hộp số AT
+ Hệ thống điều hòa theo xe như: dàn nóng, lạnh, các cảm biến, bộ điều khiển...
+ Bãng tapplo điều khiển và chẩn đoán
</t>
  </si>
  <si>
    <t>Hệ thống bao gồm:
+ Động cơ Subaru 2020
+ Hộp số AT
+ Hệ thống điều hòa theo xe như: dàn nóng, lạnh, các cảm biến, bộ điều khiển...
+ Bãng tapplo điều khiển và chẩn đoán</t>
  </si>
  <si>
    <t>Model: FSA 760
Đơn vị cung cấp điện áp 90 - 264VAC / 47 - 63 Hz
Nhiệt độ hoạt động từ 5 ° C đến 40 ° C
Kích thước (W x H x D) 1785 x 680 x 670 mm
Cân nặng 91 kg
Máy hiện sóng Uni
Tỷ lệ mẫu 50 Ms / s
Chế độ hai kênh 50 Ms / s
Chế độ một kênh 50 Ms / s
Dải điện áp 200mV đến 200</t>
  </si>
  <si>
    <t>Cầu nâng thủy lực cho khoang GJ</t>
  </si>
  <si>
    <t>Cầu nâng thủy lực dạng cắt kéo cho khoang 
EM</t>
  </si>
  <si>
    <t>Máy sạc-đề ắc qui</t>
  </si>
  <si>
    <t>Thiết bị kiểm tra ắcquy</t>
  </si>
  <si>
    <t>Dụng cụ kiểm tra tỉ trọng dung dịch ắc qui</t>
  </si>
  <si>
    <t>Đồng hồ vạn năng KT số</t>
  </si>
  <si>
    <t>Ampe kế kìm</t>
  </si>
  <si>
    <t>Máy kiểm tra hệ thống phanh điện tử</t>
  </si>
  <si>
    <t>Thiết bị đo trượt bên</t>
  </si>
  <si>
    <t>Thước đo độ chụm</t>
  </si>
  <si>
    <t>Máy láng đĩa phanh</t>
  </si>
  <si>
    <t>Bơm hơi/đồng hồ đo</t>
  </si>
  <si>
    <t>Thùng bơm dầu hộp số</t>
  </si>
  <si>
    <t>Thùng bơm dầu cầu</t>
  </si>
  <si>
    <t>Với 1 trụ bơm trung tâm,07 cuộn dây kéo dài 15m,07 đồng hồ bơm cho toàn bộ khu vực bảo dưỡng nhanh và sửa chữa.</t>
  </si>
  <si>
    <r>
      <t>Bơm dầu có đồng hồ đo và dây dẫn dầu</t>
    </r>
    <r>
      <rPr>
        <i/>
        <sz val="13"/>
        <rFont val="Times New Roman"/>
        <family val="1"/>
      </rPr>
      <t xml:space="preserve">
</t>
    </r>
  </si>
  <si>
    <t>Thùng hứng dầu thải động cơ</t>
  </si>
  <si>
    <t>Bình đổ dầu</t>
  </si>
  <si>
    <t>Hai hệ thống trung chuyển về kho(lắp ở khu vực bảo dưỡng nhanh)</t>
  </si>
  <si>
    <t>Hệ thống hút/gom dầu thải động cơ trung tâm</t>
  </si>
  <si>
    <t xml:space="preserve">Thu hồi/Tái chế/Nạp ga điều hoà </t>
  </si>
  <si>
    <t>Bộ dò ga</t>
  </si>
  <si>
    <t xml:space="preserve">Máy đo HC/CO </t>
  </si>
  <si>
    <t xml:space="preserve"> HC/CO tester (cho máy xăng và máy dầu)NOx,Máy in</t>
  </si>
  <si>
    <t>Bao gồm máy in,đo vòng tua máy,đo nhiệt độ dầu.</t>
  </si>
  <si>
    <t xml:space="preserve">Máy đo khí thải cho xe máy dầu
</t>
  </si>
  <si>
    <t>Thiết bị kiểm tra phát hiện tiếng ồn động cơ</t>
  </si>
  <si>
    <t>Dụng cụ lắp séc măng</t>
  </si>
  <si>
    <t>Dụng cụ tháo sắc măng</t>
  </si>
  <si>
    <t>Thiết bị đo nhiệt độ bằng laser</t>
  </si>
  <si>
    <t xml:space="preserve">Máy cân bơm cao áp - 08 xy lanh DNB-103W
</t>
  </si>
  <si>
    <t>Kèm theo giấy chứng nhận CO, CQ gốc khi 
cung cấp thiết bị</t>
  </si>
  <si>
    <t xml:space="preserve">Hệ thực hành động cơ kết hợp hệ thống lạnh điện tử xe Mercedes C200
</t>
  </si>
  <si>
    <t xml:space="preserve">Đồng hồ  đo điện áp cao
Modul: FSA 050
</t>
  </si>
  <si>
    <t xml:space="preserve">Mô hình hệ thống lái và cầu dẫn hướng loại treo độc lập
</t>
  </si>
  <si>
    <t xml:space="preserve">Mô hình hệ thống lái và cầu dẫn hướng tải 1,25 tấn
</t>
  </si>
  <si>
    <t xml:space="preserve">Mô hình hệ thống phanh hơi điều khiển bằng ABS
</t>
  </si>
  <si>
    <t xml:space="preserve">Mô hình hệ thống phanh thủy lực trợ lực khí nén
</t>
  </si>
  <si>
    <t xml:space="preserve">Mô hình hệ thống phanh ABS/EBD/TRC
</t>
  </si>
  <si>
    <t xml:space="preserve">Mô hình hộp số CVT Toyota
</t>
  </si>
  <si>
    <t xml:space="preserve">Mô hình hộp số hai cầu tự động Toyota
</t>
  </si>
  <si>
    <t xml:space="preserve">Mô hình tổng thành xe Toyota Vios
</t>
  </si>
  <si>
    <t xml:space="preserve">Hệ thực hành truyền động xe Audi 2016
</t>
  </si>
  <si>
    <t>B. Hệ thống phần mềm đào tạo.
(Phần mềm bản quyền với licence kèm theo, update 2 năm).</t>
  </si>
  <si>
    <t xml:space="preserve">Hệ thực hành truyền động xe Nissan 2016
</t>
  </si>
  <si>
    <t xml:space="preserve">Hệ thực hành động cơ kết hợp hệ thống lạnh điện tử xeToyota
</t>
  </si>
  <si>
    <t xml:space="preserve">Hệ thực hành động cơ kết hợp hệ thống lạnh điện tử xe  Mercedes W204
</t>
  </si>
  <si>
    <t xml:space="preserve">Hệ thực hành động cơ kết hợp hệ thống lạnh điện tử xe Subaru 2018
</t>
  </si>
  <si>
    <t xml:space="preserve">Máy chẩn đoán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</si>
</sst>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quot;$&quot;* #,##0.00_);_(&quot;$&quot;* \(#,##0.00\);_(&quot;$&quot;* &quot;-&quot;??_);_(@_)"/>
    <numFmt numFmtId="166" formatCode="_(* #,##0.00_);_(* \(#,##0.00\);_(* &quot;-&quot;??_);_(@_)"/>
    <numFmt numFmtId="167" formatCode="_(* #,##0_);_(* \(#,##0\);_(* &quot;-&quot;??_);_(@_)"/>
    <numFmt numFmtId="168" formatCode="#,##0;\-#,##0"/>
  </numFmts>
  <fonts count="24">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sz val="11"/>
      <name val="ＭＳ Ｐゴシック"/>
      <charset val="128"/>
    </font>
    <font>
      <sz val="12"/>
      <color theme="1"/>
      <name val="Times New Roman"/>
      <family val="1"/>
    </font>
    <font>
      <b/>
      <sz val="11"/>
      <color theme="1"/>
      <name val="Times New Roman"/>
      <family val="1"/>
    </font>
    <font>
      <sz val="12"/>
      <name val="Times New Roman"/>
      <family val="1"/>
    </font>
    <font>
      <sz val="11"/>
      <color theme="1"/>
      <name val="Times New Roman"/>
      <family val="1"/>
    </font>
    <font>
      <sz val="11"/>
      <color rgb="FFFF0000"/>
      <name val="Calibri"/>
      <family val="2"/>
      <scheme val="minor"/>
    </font>
    <font>
      <sz val="12"/>
      <color indexed="8"/>
      <name val="MS Mincho"/>
      <family val="3"/>
    </font>
    <font>
      <sz val="12"/>
      <color indexed="8"/>
      <name val="Times New Roman"/>
      <family val="1"/>
    </font>
    <font>
      <sz val="10"/>
      <color indexed="63"/>
      <name val="Times New Roman"/>
      <family val="1"/>
    </font>
    <font>
      <b/>
      <sz val="14"/>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9">
    <xf numFmtId="0" fontId="0" fillId="0" borderId="0"/>
    <xf numFmtId="0" fontId="1" fillId="0" borderId="0"/>
    <xf numFmtId="166" fontId="2" fillId="0" borderId="0" applyFont="0" applyFill="0" applyBorder="0" applyAlignment="0" applyProtection="0"/>
    <xf numFmtId="0" fontId="8" fillId="0" borderId="0"/>
    <xf numFmtId="166" fontId="9" fillId="0" borderId="0" applyFont="0" applyFill="0" applyBorder="0" applyAlignment="0" applyProtection="0"/>
    <xf numFmtId="0" fontId="2" fillId="0" borderId="0"/>
    <xf numFmtId="165" fontId="2" fillId="0" borderId="0" applyFont="0" applyFill="0" applyBorder="0" applyAlignment="0" applyProtection="0"/>
    <xf numFmtId="0" fontId="10" fillId="0" borderId="0" applyNumberFormat="0" applyFill="0" applyBorder="0" applyAlignment="0" applyProtection="0">
      <alignment vertical="top"/>
      <protection locked="0"/>
    </xf>
    <xf numFmtId="0" fontId="13" fillId="0" borderId="0"/>
  </cellStyleXfs>
  <cellXfs count="185">
    <xf numFmtId="0" fontId="0" fillId="0" borderId="0" xfId="0"/>
    <xf numFmtId="0" fontId="4" fillId="0" borderId="0" xfId="0" applyFont="1"/>
    <xf numFmtId="0" fontId="4" fillId="0" borderId="1" xfId="0" applyFont="1" applyBorder="1" applyAlignment="1">
      <alignment horizontal="center"/>
    </xf>
    <xf numFmtId="0" fontId="4" fillId="0" borderId="4" xfId="0" applyFont="1" applyBorder="1" applyAlignment="1">
      <alignment wrapText="1"/>
    </xf>
    <xf numFmtId="0" fontId="4" fillId="0" borderId="2" xfId="0" applyFont="1" applyBorder="1" applyAlignment="1">
      <alignment horizontal="left"/>
    </xf>
    <xf numFmtId="0" fontId="4" fillId="0" borderId="1" xfId="0" applyFont="1" applyBorder="1" applyAlignment="1">
      <alignment vertical="top"/>
    </xf>
    <xf numFmtId="0" fontId="4" fillId="0" borderId="0" xfId="0" applyFont="1" applyAlignment="1">
      <alignment horizontal="center"/>
    </xf>
    <xf numFmtId="167" fontId="4" fillId="0" borderId="1" xfId="2" applyNumberFormat="1" applyFont="1" applyBorder="1"/>
    <xf numFmtId="167" fontId="4" fillId="0" borderId="0" xfId="2" applyNumberFormat="1" applyFont="1"/>
    <xf numFmtId="167" fontId="4" fillId="0" borderId="1" xfId="2" applyNumberFormat="1" applyFont="1" applyBorder="1" applyAlignment="1">
      <alignment vertical="top"/>
    </xf>
    <xf numFmtId="167"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7"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7"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8" fontId="11" fillId="0" borderId="1" xfId="6" applyNumberFormat="1" applyFont="1" applyBorder="1" applyAlignment="1">
      <alignment vertical="top"/>
    </xf>
    <xf numFmtId="168" fontId="11" fillId="0" borderId="1" xfId="4" applyNumberFormat="1" applyFont="1" applyBorder="1" applyAlignment="1">
      <alignment vertical="top"/>
    </xf>
    <xf numFmtId="168" fontId="4" fillId="0" borderId="1" xfId="0" applyNumberFormat="1" applyFont="1" applyBorder="1" applyAlignment="1">
      <alignment vertical="top"/>
    </xf>
    <xf numFmtId="0" fontId="4" fillId="0" borderId="1" xfId="0" applyFont="1" applyBorder="1" applyAlignment="1">
      <alignment horizontal="center" wrapText="1"/>
    </xf>
    <xf numFmtId="164" fontId="7" fillId="0" borderId="1" xfId="6" applyNumberFormat="1" applyFont="1" applyBorder="1" applyAlignment="1">
      <alignment vertical="top"/>
    </xf>
    <xf numFmtId="167" fontId="7" fillId="0" borderId="1" xfId="2" applyNumberFormat="1" applyFont="1" applyBorder="1" applyAlignment="1">
      <alignment vertical="top"/>
    </xf>
    <xf numFmtId="167" fontId="4" fillId="0" borderId="0" xfId="2" applyNumberFormat="1" applyFont="1" applyAlignment="1">
      <alignment vertical="top"/>
    </xf>
    <xf numFmtId="168"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8"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0" fontId="3" fillId="0" borderId="1" xfId="0" applyFont="1" applyBorder="1" applyAlignment="1">
      <alignment horizontal="center" vertical="center"/>
    </xf>
    <xf numFmtId="0" fontId="4" fillId="0" borderId="0" xfId="0" applyFont="1" applyAlignment="1">
      <alignment vertical="center"/>
    </xf>
    <xf numFmtId="0" fontId="4" fillId="0" borderId="0" xfId="0" applyFont="1" applyAlignment="1">
      <alignment horizont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7" fontId="4" fillId="0" borderId="4" xfId="2" applyNumberFormat="1" applyFont="1" applyBorder="1" applyAlignment="1">
      <alignment horizontal="center"/>
    </xf>
    <xf numFmtId="0" fontId="3" fillId="0" borderId="7" xfId="0" applyFont="1" applyBorder="1" applyAlignment="1">
      <alignment horizontal="center" vertical="center"/>
    </xf>
    <xf numFmtId="0" fontId="4" fillId="0" borderId="6" xfId="0" applyFont="1" applyBorder="1" applyAlignment="1">
      <alignment horizontal="center"/>
    </xf>
    <xf numFmtId="0" fontId="4" fillId="0" borderId="11" xfId="0" applyFont="1" applyBorder="1" applyAlignment="1">
      <alignment horizontal="center" vertical="top"/>
    </xf>
    <xf numFmtId="0" fontId="4" fillId="0" borderId="5" xfId="0" applyFont="1" applyBorder="1" applyAlignment="1">
      <alignment horizontal="left" wrapText="1"/>
    </xf>
    <xf numFmtId="0" fontId="0" fillId="2" borderId="0" xfId="0" applyFill="1"/>
    <xf numFmtId="0" fontId="14" fillId="2" borderId="4" xfId="0" applyFont="1" applyFill="1" applyBorder="1" applyAlignment="1">
      <alignment vertical="center" wrapText="1"/>
    </xf>
    <xf numFmtId="0" fontId="15" fillId="0" borderId="0" xfId="0" applyFont="1" applyFill="1"/>
    <xf numFmtId="0" fontId="16" fillId="0" borderId="1" xfId="0" applyFont="1" applyFill="1" applyBorder="1" applyAlignment="1">
      <alignment horizontal="center" vertical="center"/>
    </xf>
    <xf numFmtId="0" fontId="16" fillId="0" borderId="1" xfId="0" applyFont="1" applyFill="1" applyBorder="1" applyAlignment="1">
      <alignment vertical="center" wrapText="1"/>
    </xf>
    <xf numFmtId="0" fontId="16" fillId="0" borderId="1" xfId="0" applyFont="1" applyFill="1" applyBorder="1" applyAlignment="1">
      <alignment horizontal="center" vertical="center" wrapText="1"/>
    </xf>
    <xf numFmtId="167" fontId="16" fillId="0" borderId="1" xfId="2" applyNumberFormat="1" applyFont="1" applyFill="1" applyBorder="1" applyAlignment="1">
      <alignment horizontal="center" vertical="center" wrapText="1"/>
    </xf>
    <xf numFmtId="0" fontId="17" fillId="0" borderId="0" xfId="0" applyFont="1" applyFill="1"/>
    <xf numFmtId="0" fontId="4" fillId="0" borderId="11" xfId="0" applyFont="1" applyBorder="1" applyAlignment="1">
      <alignment horizontal="center"/>
    </xf>
    <xf numFmtId="167" fontId="4" fillId="0" borderId="5" xfId="2" applyNumberFormat="1" applyFont="1" applyBorder="1" applyAlignment="1">
      <alignment horizontal="center"/>
    </xf>
    <xf numFmtId="0" fontId="14" fillId="2" borderId="5" xfId="0" quotePrefix="1" applyFont="1" applyFill="1" applyBorder="1" applyAlignment="1">
      <alignment vertical="center" wrapText="1"/>
    </xf>
    <xf numFmtId="0" fontId="7" fillId="2" borderId="3" xfId="5" applyFont="1" applyFill="1" applyBorder="1" applyAlignment="1">
      <alignment vertical="top" wrapText="1"/>
    </xf>
    <xf numFmtId="0" fontId="4" fillId="2" borderId="3" xfId="8" applyFont="1" applyFill="1" applyBorder="1" applyAlignment="1">
      <alignment horizontal="center" vertical="top" wrapText="1"/>
    </xf>
    <xf numFmtId="167" fontId="4" fillId="0" borderId="3" xfId="2" applyNumberFormat="1" applyFont="1" applyBorder="1" applyAlignment="1">
      <alignment vertical="top"/>
    </xf>
    <xf numFmtId="167" fontId="3" fillId="0" borderId="5" xfId="2" applyNumberFormat="1" applyFont="1" applyBorder="1" applyAlignment="1">
      <alignment vertical="top"/>
    </xf>
    <xf numFmtId="0" fontId="7" fillId="0" borderId="4" xfId="0" applyFont="1" applyBorder="1" applyAlignment="1">
      <alignment horizontal="justify" vertical="top" wrapText="1"/>
    </xf>
    <xf numFmtId="0" fontId="7" fillId="0" borderId="4" xfId="0" quotePrefix="1" applyFont="1" applyBorder="1" applyAlignment="1">
      <alignment horizontal="justify" vertical="top" wrapText="1"/>
    </xf>
    <xf numFmtId="0" fontId="7" fillId="0" borderId="5" xfId="0" applyFont="1" applyBorder="1" applyAlignment="1">
      <alignment horizontal="justify" vertical="top" wrapText="1"/>
    </xf>
    <xf numFmtId="167" fontId="4" fillId="0" borderId="4" xfId="2" applyNumberFormat="1" applyFont="1" applyBorder="1" applyAlignment="1">
      <alignment horizontal="center" vertical="top"/>
    </xf>
    <xf numFmtId="167" fontId="4" fillId="0" borderId="5" xfId="2" applyNumberFormat="1" applyFont="1" applyBorder="1" applyAlignment="1">
      <alignment horizontal="center" vertical="top"/>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5" xfId="0" applyFont="1" applyFill="1" applyBorder="1" applyAlignment="1">
      <alignment horizontal="center" vertical="center"/>
    </xf>
    <xf numFmtId="167" fontId="16" fillId="0" borderId="4" xfId="2" applyNumberFormat="1" applyFont="1" applyFill="1" applyBorder="1" applyAlignment="1">
      <alignment horizontal="center" vertical="center" wrapText="1"/>
    </xf>
    <xf numFmtId="167" fontId="16" fillId="0" borderId="5" xfId="2" applyNumberFormat="1" applyFont="1" applyFill="1" applyBorder="1" applyAlignment="1">
      <alignment horizontal="center" vertical="center" wrapText="1"/>
    </xf>
    <xf numFmtId="0" fontId="3" fillId="0" borderId="4"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top"/>
    </xf>
    <xf numFmtId="167" fontId="4" fillId="0" borderId="3" xfId="2" applyNumberFormat="1" applyFont="1" applyBorder="1" applyAlignment="1">
      <alignment horizontal="center" vertical="top"/>
    </xf>
    <xf numFmtId="167" fontId="4" fillId="0" borderId="5" xfId="2" applyNumberFormat="1" applyFont="1" applyBorder="1" applyAlignment="1">
      <alignment horizontal="center" vertical="top"/>
    </xf>
    <xf numFmtId="0" fontId="4" fillId="0" borderId="11" xfId="0" applyFont="1" applyBorder="1" applyAlignment="1">
      <alignment horizontal="left" wrapText="1"/>
    </xf>
    <xf numFmtId="0" fontId="5" fillId="0" borderId="4" xfId="1" quotePrefix="1" applyFont="1" applyFill="1" applyBorder="1" applyAlignment="1">
      <alignment horizontal="left" vertical="center" wrapText="1"/>
    </xf>
    <xf numFmtId="0" fontId="7" fillId="0" borderId="4" xfId="1" quotePrefix="1" applyFont="1" applyFill="1" applyBorder="1" applyAlignment="1">
      <alignment horizontal="left" vertical="center" wrapText="1"/>
    </xf>
    <xf numFmtId="0" fontId="7" fillId="0" borderId="4" xfId="0" quotePrefix="1" applyFont="1" applyFill="1" applyBorder="1" applyAlignment="1">
      <alignment horizontal="justify" vertical="center" wrapText="1"/>
    </xf>
    <xf numFmtId="0" fontId="4" fillId="0" borderId="5" xfId="0" applyFont="1" applyBorder="1" applyAlignment="1">
      <alignment horizontal="left" vertical="top" wrapText="1"/>
    </xf>
    <xf numFmtId="0" fontId="16" fillId="0" borderId="4" xfId="0" applyFont="1" applyFill="1" applyBorder="1" applyAlignment="1">
      <alignment vertical="center" wrapText="1"/>
    </xf>
    <xf numFmtId="0" fontId="16" fillId="0" borderId="3" xfId="0" applyFont="1" applyFill="1" applyBorder="1" applyAlignment="1">
      <alignment vertical="center" wrapText="1"/>
    </xf>
    <xf numFmtId="0" fontId="4" fillId="0" borderId="12" xfId="0" applyFont="1" applyBorder="1" applyAlignment="1">
      <alignment horizontal="left" vertical="top" wrapText="1"/>
    </xf>
    <xf numFmtId="0" fontId="4" fillId="0" borderId="12" xfId="0" applyFont="1" applyBorder="1" applyAlignment="1">
      <alignment horizontal="left" wrapText="1"/>
    </xf>
    <xf numFmtId="0" fontId="3" fillId="0" borderId="3" xfId="0" applyFont="1" applyBorder="1" applyAlignment="1">
      <alignment horizontal="center" vertical="top"/>
    </xf>
    <xf numFmtId="167" fontId="3" fillId="0" borderId="3" xfId="2" applyNumberFormat="1" applyFont="1" applyBorder="1" applyAlignment="1">
      <alignment horizontal="center" vertical="top"/>
    </xf>
    <xf numFmtId="167" fontId="3" fillId="0" borderId="3" xfId="0" applyNumberFormat="1" applyFont="1" applyBorder="1" applyAlignment="1">
      <alignment vertical="top"/>
    </xf>
    <xf numFmtId="167" fontId="3" fillId="0" borderId="3" xfId="2" applyNumberFormat="1" applyFont="1" applyBorder="1" applyAlignment="1">
      <alignment vertical="top"/>
    </xf>
    <xf numFmtId="0" fontId="7" fillId="0" borderId="8" xfId="0" quotePrefix="1" applyFont="1" applyFill="1" applyBorder="1" applyAlignment="1">
      <alignment horizontal="justify" vertical="center" wrapText="1"/>
    </xf>
    <xf numFmtId="0" fontId="4" fillId="0" borderId="5" xfId="0" applyFont="1" applyBorder="1"/>
    <xf numFmtId="0" fontId="4" fillId="0" borderId="5" xfId="0" applyFont="1" applyBorder="1" applyAlignment="1">
      <alignment horizontal="center"/>
    </xf>
    <xf numFmtId="167" fontId="4" fillId="0" borderId="5" xfId="2" applyNumberFormat="1" applyFont="1" applyBorder="1"/>
    <xf numFmtId="167" fontId="4" fillId="0" borderId="5" xfId="2" applyNumberFormat="1" applyFont="1" applyBorder="1" applyAlignment="1">
      <alignment vertical="top"/>
    </xf>
    <xf numFmtId="0" fontId="4" fillId="0" borderId="13" xfId="0" applyFont="1" applyBorder="1"/>
    <xf numFmtId="0" fontId="4" fillId="0" borderId="4" xfId="0" applyFont="1" applyBorder="1"/>
    <xf numFmtId="0" fontId="4" fillId="0" borderId="4" xfId="0" applyFont="1" applyBorder="1" applyAlignment="1">
      <alignment horizontal="center"/>
    </xf>
    <xf numFmtId="167" fontId="4" fillId="0" borderId="4" xfId="2" applyNumberFormat="1" applyFont="1" applyBorder="1"/>
    <xf numFmtId="167" fontId="4" fillId="0" borderId="4" xfId="2" applyNumberFormat="1" applyFont="1" applyBorder="1" applyAlignment="1">
      <alignment vertical="top"/>
    </xf>
    <xf numFmtId="0" fontId="4" fillId="0" borderId="3" xfId="0" applyFont="1" applyBorder="1" applyAlignment="1">
      <alignment horizontal="left" vertical="top" wrapText="1"/>
    </xf>
    <xf numFmtId="167" fontId="3" fillId="0" borderId="1" xfId="2" applyNumberFormat="1" applyFont="1" applyBorder="1" applyAlignment="1">
      <alignment horizontal="center" vertical="center"/>
    </xf>
    <xf numFmtId="0" fontId="16" fillId="0" borderId="1" xfId="0" applyFont="1" applyFill="1" applyBorder="1" applyAlignment="1">
      <alignment vertical="top" wrapText="1"/>
    </xf>
    <xf numFmtId="0" fontId="16" fillId="0" borderId="1" xfId="0" applyFont="1" applyFill="1" applyBorder="1" applyAlignment="1">
      <alignment horizontal="center" vertical="top"/>
    </xf>
    <xf numFmtId="0" fontId="16" fillId="0" borderId="1" xfId="0" applyFont="1" applyFill="1" applyBorder="1" applyAlignment="1">
      <alignment horizontal="center" vertical="top" wrapText="1"/>
    </xf>
    <xf numFmtId="0" fontId="0" fillId="0" borderId="3" xfId="0" applyFont="1" applyBorder="1" applyAlignment="1">
      <alignment horizontal="center" vertical="top" wrapText="1"/>
    </xf>
    <xf numFmtId="0" fontId="0" fillId="0" borderId="5" xfId="0" applyFont="1" applyBorder="1"/>
    <xf numFmtId="0" fontId="14" fillId="0" borderId="5" xfId="0" applyFont="1" applyBorder="1" applyAlignment="1">
      <alignment wrapText="1"/>
    </xf>
    <xf numFmtId="0" fontId="0" fillId="0" borderId="4" xfId="0" applyFont="1" applyBorder="1"/>
    <xf numFmtId="0" fontId="4" fillId="0" borderId="0" xfId="0" applyFont="1" applyBorder="1"/>
    <xf numFmtId="0" fontId="14" fillId="0" borderId="4" xfId="0" applyFont="1" applyBorder="1" applyAlignment="1">
      <alignment vertical="center" wrapText="1"/>
    </xf>
    <xf numFmtId="0" fontId="18" fillId="0" borderId="4" xfId="0" applyFont="1" applyBorder="1"/>
    <xf numFmtId="0" fontId="14" fillId="0" borderId="3" xfId="0" applyFont="1" applyBorder="1" applyAlignment="1">
      <alignment horizontal="center" vertical="center"/>
    </xf>
    <xf numFmtId="0" fontId="17" fillId="0" borderId="0" xfId="0" applyFont="1" applyFill="1" applyBorder="1"/>
    <xf numFmtId="167" fontId="16" fillId="0" borderId="1" xfId="2" applyNumberFormat="1" applyFont="1" applyFill="1" applyBorder="1" applyAlignment="1">
      <alignment horizontal="center" vertical="top" wrapText="1"/>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11" xfId="0" applyFont="1" applyBorder="1" applyAlignment="1">
      <alignment horizontal="center" vertical="center"/>
    </xf>
    <xf numFmtId="168" fontId="7" fillId="0" borderId="1" xfId="7" applyNumberFormat="1" applyFont="1" applyBorder="1" applyAlignment="1" applyProtection="1">
      <alignment vertical="top"/>
    </xf>
    <xf numFmtId="0" fontId="3" fillId="0" borderId="13" xfId="0" applyFont="1" applyBorder="1" applyAlignment="1">
      <alignment horizontal="center" vertical="center"/>
    </xf>
    <xf numFmtId="0" fontId="4" fillId="0" borderId="4" xfId="0" applyFont="1" applyBorder="1" applyAlignment="1">
      <alignment horizontal="left" wrapText="1"/>
    </xf>
    <xf numFmtId="0" fontId="4" fillId="0" borderId="5" xfId="0" applyFont="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top" wrapText="1"/>
    </xf>
    <xf numFmtId="168" fontId="11" fillId="0" borderId="1" xfId="6" applyNumberFormat="1" applyFont="1" applyFill="1" applyBorder="1" applyAlignment="1">
      <alignment vertical="top"/>
    </xf>
    <xf numFmtId="0" fontId="4" fillId="0" borderId="1" xfId="0" applyFont="1" applyFill="1" applyBorder="1" applyAlignment="1">
      <alignment horizontal="center" vertical="top"/>
    </xf>
    <xf numFmtId="168" fontId="11" fillId="0" borderId="1" xfId="4" applyNumberFormat="1" applyFont="1" applyFill="1" applyBorder="1" applyAlignment="1">
      <alignment vertical="top"/>
    </xf>
    <xf numFmtId="168" fontId="7" fillId="0" borderId="1" xfId="4" applyNumberFormat="1" applyFont="1" applyFill="1" applyBorder="1" applyAlignment="1">
      <alignment vertical="top"/>
    </xf>
    <xf numFmtId="0" fontId="3" fillId="0" borderId="12" xfId="0" applyFont="1" applyBorder="1" applyAlignment="1">
      <alignment horizontal="left"/>
    </xf>
    <xf numFmtId="0" fontId="6" fillId="0" borderId="4" xfId="1" applyFont="1" applyFill="1" applyBorder="1" applyAlignment="1">
      <alignment horizontal="left" vertical="center" wrapText="1"/>
    </xf>
    <xf numFmtId="0" fontId="7" fillId="0" borderId="4" xfId="1" applyFont="1" applyFill="1" applyBorder="1" applyAlignment="1">
      <alignment horizontal="left" vertical="center" wrapText="1"/>
    </xf>
    <xf numFmtId="0" fontId="7" fillId="0" borderId="4" xfId="0" applyFont="1" applyFill="1" applyBorder="1" applyAlignment="1">
      <alignment wrapText="1"/>
    </xf>
    <xf numFmtId="0" fontId="4" fillId="0" borderId="5" xfId="0" applyFont="1" applyBorder="1" applyAlignment="1">
      <alignment horizontal="left"/>
    </xf>
    <xf numFmtId="167" fontId="16" fillId="0" borderId="3" xfId="2" applyNumberFormat="1" applyFont="1" applyFill="1" applyBorder="1" applyAlignment="1">
      <alignment horizontal="center" vertical="top" wrapText="1"/>
    </xf>
    <xf numFmtId="167" fontId="16" fillId="0" borderId="4" xfId="2" applyNumberFormat="1" applyFont="1" applyFill="1" applyBorder="1" applyAlignment="1">
      <alignment horizontal="center" vertical="top" wrapText="1"/>
    </xf>
    <xf numFmtId="167" fontId="16" fillId="0" borderId="5" xfId="2" applyNumberFormat="1" applyFont="1" applyFill="1" applyBorder="1" applyAlignment="1">
      <alignment horizontal="center" vertical="top" wrapText="1"/>
    </xf>
    <xf numFmtId="0" fontId="16" fillId="0" borderId="3" xfId="0" applyFont="1" applyFill="1" applyBorder="1" applyAlignment="1">
      <alignment horizontal="center" vertical="top"/>
    </xf>
    <xf numFmtId="0" fontId="16" fillId="0" borderId="4" xfId="0" applyFont="1" applyFill="1" applyBorder="1" applyAlignment="1">
      <alignment horizontal="center" vertical="top"/>
    </xf>
    <xf numFmtId="0" fontId="16" fillId="0" borderId="5" xfId="0" applyFont="1" applyFill="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16" fillId="0" borderId="3" xfId="0" applyFont="1" applyFill="1" applyBorder="1" applyAlignment="1">
      <alignment horizontal="center" vertical="top" wrapText="1"/>
    </xf>
    <xf numFmtId="0" fontId="16" fillId="0" borderId="4" xfId="0" applyFont="1" applyFill="1" applyBorder="1" applyAlignment="1">
      <alignment horizontal="center" vertical="top" wrapText="1"/>
    </xf>
    <xf numFmtId="0" fontId="16" fillId="0" borderId="5" xfId="0" applyFont="1" applyFill="1" applyBorder="1" applyAlignment="1">
      <alignment horizontal="center" vertical="top" wrapText="1"/>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2" fillId="0" borderId="0" xfId="0" applyFont="1" applyAlignment="1">
      <alignment horizontal="center"/>
    </xf>
    <xf numFmtId="0" fontId="23" fillId="0" borderId="0" xfId="0" applyFont="1" applyAlignment="1">
      <alignment horizontal="center"/>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4" xfId="0" applyFont="1" applyFill="1" applyBorder="1" applyAlignment="1">
      <alignment horizontal="right" vertical="center" wrapText="1"/>
    </xf>
    <xf numFmtId="0" fontId="14" fillId="2" borderId="5" xfId="0" applyFont="1" applyFill="1" applyBorder="1" applyAlignment="1">
      <alignment horizontal="right" vertical="center" wrapText="1"/>
    </xf>
    <xf numFmtId="0" fontId="3" fillId="0" borderId="0" xfId="0" applyFont="1" applyAlignment="1">
      <alignment horizontal="center"/>
    </xf>
    <xf numFmtId="0" fontId="4" fillId="0" borderId="0" xfId="0" applyFont="1" applyAlignment="1">
      <alignment horizont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7" fontId="4" fillId="0" borderId="3" xfId="2" applyNumberFormat="1" applyFont="1" applyBorder="1" applyAlignment="1">
      <alignment horizontal="center" vertical="top"/>
    </xf>
    <xf numFmtId="167" fontId="4" fillId="0" borderId="4" xfId="2" applyNumberFormat="1" applyFont="1" applyBorder="1" applyAlignment="1">
      <alignment horizontal="center" vertical="top"/>
    </xf>
    <xf numFmtId="167" fontId="4" fillId="0" borderId="5" xfId="2" applyNumberFormat="1" applyFont="1" applyBorder="1" applyAlignment="1">
      <alignment horizontal="center" vertical="top"/>
    </xf>
    <xf numFmtId="0" fontId="17" fillId="0" borderId="3" xfId="0" applyFont="1" applyBorder="1" applyAlignment="1">
      <alignment horizontal="center" vertical="top"/>
    </xf>
    <xf numFmtId="167" fontId="14" fillId="0" borderId="3" xfId="2" applyNumberFormat="1" applyFont="1" applyBorder="1" applyAlignment="1">
      <alignment horizontal="right" vertical="top"/>
    </xf>
    <xf numFmtId="3" fontId="14" fillId="0" borderId="3" xfId="0" applyNumberFormat="1" applyFont="1" applyBorder="1" applyAlignment="1">
      <alignment horizontal="right" vertical="top"/>
    </xf>
    <xf numFmtId="0" fontId="4" fillId="0" borderId="7" xfId="0" applyFont="1" applyBorder="1" applyAlignment="1">
      <alignment horizontal="center" vertical="top"/>
    </xf>
    <xf numFmtId="0" fontId="14" fillId="2" borderId="3" xfId="0" applyFont="1" applyFill="1" applyBorder="1" applyAlignment="1">
      <alignment horizontal="center" vertical="center" wrapText="1"/>
    </xf>
    <xf numFmtId="0" fontId="14" fillId="2" borderId="3" xfId="0" applyFont="1" applyFill="1" applyBorder="1" applyAlignment="1">
      <alignment vertical="center" wrapText="1"/>
    </xf>
    <xf numFmtId="3" fontId="14" fillId="2" borderId="3" xfId="0" applyNumberFormat="1" applyFont="1" applyFill="1" applyBorder="1" applyAlignment="1">
      <alignment horizontal="right" vertical="center" wrapText="1"/>
    </xf>
    <xf numFmtId="0" fontId="0" fillId="2" borderId="0" xfId="0" applyFont="1" applyFill="1"/>
    <xf numFmtId="0" fontId="16" fillId="0" borderId="3" xfId="0" applyFont="1" applyFill="1" applyBorder="1" applyAlignment="1">
      <alignment horizontal="center" vertical="center"/>
    </xf>
    <xf numFmtId="0" fontId="16" fillId="0" borderId="3" xfId="0" applyFont="1" applyFill="1" applyBorder="1" applyAlignment="1">
      <alignment horizontal="center" vertical="center" wrapText="1"/>
    </xf>
    <xf numFmtId="167" fontId="16" fillId="0" borderId="3" xfId="2" applyNumberFormat="1" applyFont="1" applyFill="1" applyBorder="1" applyAlignment="1">
      <alignment horizontal="center" vertical="center" wrapText="1"/>
    </xf>
    <xf numFmtId="0" fontId="16" fillId="0" borderId="3" xfId="0" applyFont="1" applyFill="1" applyBorder="1" applyAlignment="1">
      <alignment vertical="top" wrapText="1"/>
    </xf>
    <xf numFmtId="0" fontId="7" fillId="0" borderId="3" xfId="0" applyFont="1" applyBorder="1" applyAlignment="1">
      <alignment horizontal="justify" vertical="top" wrapText="1"/>
    </xf>
    <xf numFmtId="0" fontId="14" fillId="0" borderId="3" xfId="0" applyFont="1" applyBorder="1" applyAlignment="1">
      <alignment vertical="center" wrapText="1"/>
    </xf>
    <xf numFmtId="167" fontId="4" fillId="0" borderId="3" xfId="0" applyNumberFormat="1" applyFont="1" applyBorder="1" applyAlignment="1">
      <alignment vertical="top"/>
    </xf>
    <xf numFmtId="0" fontId="4" fillId="0" borderId="12" xfId="0" applyFont="1" applyBorder="1" applyAlignment="1">
      <alignment horizontal="left"/>
    </xf>
    <xf numFmtId="167" fontId="3" fillId="0" borderId="1" xfId="2" applyNumberFormat="1" applyFont="1" applyBorder="1" applyAlignment="1">
      <alignment vertical="center"/>
    </xf>
    <xf numFmtId="0" fontId="4" fillId="0" borderId="1" xfId="0" applyFont="1" applyBorder="1" applyAlignment="1">
      <alignment horizontal="center" vertical="top"/>
    </xf>
    <xf numFmtId="0" fontId="4" fillId="0" borderId="1" xfId="0" applyFont="1" applyBorder="1" applyAlignment="1">
      <alignment horizontal="left" vertical="top" wrapText="1"/>
    </xf>
    <xf numFmtId="0" fontId="4" fillId="0" borderId="1" xfId="0" applyFont="1" applyBorder="1" applyAlignment="1">
      <alignment horizontal="left" wrapText="1"/>
    </xf>
    <xf numFmtId="0" fontId="4" fillId="0" borderId="1" xfId="0" applyFont="1" applyBorder="1" applyAlignment="1">
      <alignment horizontal="center" vertical="top"/>
    </xf>
    <xf numFmtId="167" fontId="4" fillId="0" borderId="1" xfId="2" applyNumberFormat="1" applyFont="1" applyBorder="1" applyAlignment="1">
      <alignment horizontal="center" vertical="top"/>
    </xf>
    <xf numFmtId="167" fontId="4" fillId="0" borderId="1" xfId="0" applyNumberFormat="1" applyFont="1" applyBorder="1" applyAlignment="1">
      <alignment vertical="top"/>
    </xf>
    <xf numFmtId="0" fontId="4" fillId="0" borderId="1" xfId="0" applyFont="1" applyBorder="1"/>
    <xf numFmtId="0" fontId="7" fillId="0" borderId="1" xfId="1" quotePrefix="1" applyFont="1" applyFill="1" applyBorder="1" applyAlignment="1">
      <alignment horizontal="left" vertical="center" wrapText="1"/>
    </xf>
    <xf numFmtId="0" fontId="7" fillId="0" borderId="1" xfId="0" quotePrefix="1" applyFont="1" applyFill="1" applyBorder="1" applyAlignment="1">
      <alignment horizontal="justify" vertical="center" wrapText="1"/>
    </xf>
    <xf numFmtId="167" fontId="4" fillId="0" borderId="0" xfId="0" applyNumberFormat="1" applyFont="1"/>
  </cellXfs>
  <cellStyles count="9">
    <cellStyle name="Comma" xfId="2" builtinId="3"/>
    <cellStyle name="Comma 2" xfId="4"/>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31749</xdr:colOff>
      <xdr:row>19</xdr:row>
      <xdr:rowOff>751417</xdr:rowOff>
    </xdr:from>
    <xdr:to>
      <xdr:col>7</xdr:col>
      <xdr:colOff>1217335</xdr:colOff>
      <xdr:row>18</xdr:row>
      <xdr:rowOff>0</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94349" y="16562917"/>
          <a:ext cx="2980268" cy="204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2146935</xdr:colOff>
      <xdr:row>15</xdr:row>
      <xdr:rowOff>177800</xdr:rowOff>
    </xdr:from>
    <xdr:to>
      <xdr:col>1</xdr:col>
      <xdr:colOff>2435860</xdr:colOff>
      <xdr:row>15</xdr:row>
      <xdr:rowOff>177800</xdr:rowOff>
    </xdr:to>
    <xdr:sp macro="" textlink="">
      <xdr:nvSpPr>
        <xdr:cNvPr id="2" name="TextBox 1"/>
        <xdr:cNvSpPr txBox="1"/>
      </xdr:nvSpPr>
      <xdr:spPr>
        <a:xfrm rot="20992425">
          <a:off x="2489835" y="41485820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2"/>
  <sheetViews>
    <sheetView tabSelected="1" zoomScale="115" zoomScaleNormal="115" workbookViewId="0">
      <selection activeCell="J114" sqref="J114"/>
    </sheetView>
  </sheetViews>
  <sheetFormatPr defaultRowHeight="16.5"/>
  <cols>
    <col min="1" max="1" width="5.140625" style="31" customWidth="1"/>
    <col min="2" max="2" width="49.5703125" style="1" customWidth="1"/>
    <col min="3" max="3" width="49.5703125" style="1" hidden="1" customWidth="1"/>
    <col min="4" max="4" width="8.28515625" style="1" customWidth="1"/>
    <col min="5" max="5" width="17.28515625" style="6" customWidth="1"/>
    <col min="6" max="6" width="18.7109375" style="8" customWidth="1"/>
    <col min="7" max="7" width="19" style="24" customWidth="1"/>
    <col min="8" max="8" width="18.85546875" style="1" customWidth="1"/>
    <col min="9" max="16384" width="9.140625" style="1"/>
  </cols>
  <sheetData>
    <row r="1" spans="1:8" ht="34.5" customHeight="1">
      <c r="A1" s="144" t="s">
        <v>184</v>
      </c>
      <c r="B1" s="145"/>
      <c r="C1" s="145"/>
      <c r="D1" s="145"/>
      <c r="E1" s="145"/>
      <c r="F1" s="145"/>
      <c r="G1" s="145"/>
    </row>
    <row r="3" spans="1:8" ht="24.75" customHeight="1">
      <c r="A3" s="30" t="s">
        <v>0</v>
      </c>
      <c r="B3" s="30" t="s">
        <v>1</v>
      </c>
      <c r="C3" s="30" t="s">
        <v>201</v>
      </c>
      <c r="D3" s="30" t="s">
        <v>2</v>
      </c>
      <c r="E3" s="30" t="s">
        <v>62</v>
      </c>
      <c r="F3" s="97" t="s">
        <v>3</v>
      </c>
      <c r="G3" s="97" t="s">
        <v>4</v>
      </c>
    </row>
    <row r="4" spans="1:8" ht="41.25" customHeight="1">
      <c r="A4" s="161">
        <v>1</v>
      </c>
      <c r="B4" s="77" t="s">
        <v>241</v>
      </c>
      <c r="C4" s="73" t="s">
        <v>187</v>
      </c>
      <c r="D4" s="39">
        <v>10</v>
      </c>
      <c r="E4" s="39" t="s">
        <v>64</v>
      </c>
      <c r="F4" s="72">
        <v>15000000</v>
      </c>
      <c r="G4" s="72">
        <f>F4*D4</f>
        <v>150000000</v>
      </c>
      <c r="H4" s="8"/>
    </row>
    <row r="5" spans="1:8" s="41" customFormat="1" ht="31.5">
      <c r="A5" s="162">
        <v>2</v>
      </c>
      <c r="B5" s="163" t="s">
        <v>106</v>
      </c>
      <c r="C5" s="163"/>
      <c r="D5" s="162">
        <v>10</v>
      </c>
      <c r="E5" s="162" t="s">
        <v>102</v>
      </c>
      <c r="F5" s="164">
        <v>95000000</v>
      </c>
      <c r="G5" s="164">
        <f>D5*F5</f>
        <v>950000000</v>
      </c>
      <c r="H5" s="8"/>
    </row>
    <row r="6" spans="1:8" s="41" customFormat="1" ht="9" customHeight="1">
      <c r="A6" s="146"/>
      <c r="B6" s="165"/>
      <c r="C6" s="42" t="s">
        <v>92</v>
      </c>
      <c r="D6" s="146"/>
      <c r="E6" s="146"/>
      <c r="F6" s="148"/>
      <c r="G6" s="148"/>
      <c r="H6" s="8"/>
    </row>
    <row r="7" spans="1:8" s="41" customFormat="1" ht="15.75" hidden="1" customHeight="1">
      <c r="A7" s="146"/>
      <c r="B7" s="165"/>
      <c r="C7" s="42" t="s">
        <v>93</v>
      </c>
      <c r="D7" s="146"/>
      <c r="E7" s="146"/>
      <c r="F7" s="148"/>
      <c r="G7" s="148"/>
      <c r="H7" s="8"/>
    </row>
    <row r="8" spans="1:8" s="41" customFormat="1" ht="15.75" hidden="1" customHeight="1">
      <c r="A8" s="146"/>
      <c r="B8" s="165"/>
      <c r="C8" s="42" t="s">
        <v>94</v>
      </c>
      <c r="D8" s="146"/>
      <c r="E8" s="146"/>
      <c r="F8" s="148"/>
      <c r="G8" s="148"/>
      <c r="H8" s="8"/>
    </row>
    <row r="9" spans="1:8" s="41" customFormat="1" ht="15.75" hidden="1" customHeight="1">
      <c r="A9" s="146"/>
      <c r="B9" s="165"/>
      <c r="C9" s="42" t="s">
        <v>95</v>
      </c>
      <c r="D9" s="146"/>
      <c r="E9" s="146"/>
      <c r="F9" s="148"/>
      <c r="G9" s="148"/>
      <c r="H9" s="8"/>
    </row>
    <row r="10" spans="1:8" s="41" customFormat="1" ht="15.75" hidden="1" customHeight="1">
      <c r="A10" s="146"/>
      <c r="B10" s="165"/>
      <c r="C10" s="42" t="s">
        <v>96</v>
      </c>
      <c r="D10" s="146"/>
      <c r="E10" s="146"/>
      <c r="F10" s="148"/>
      <c r="G10" s="148"/>
      <c r="H10" s="8"/>
    </row>
    <row r="11" spans="1:8" s="41" customFormat="1" ht="15.75" hidden="1" customHeight="1">
      <c r="A11" s="146"/>
      <c r="B11" s="165"/>
      <c r="C11" s="42" t="s">
        <v>97</v>
      </c>
      <c r="D11" s="146"/>
      <c r="E11" s="146"/>
      <c r="F11" s="148"/>
      <c r="G11" s="148"/>
      <c r="H11" s="8"/>
    </row>
    <row r="12" spans="1:8" s="41" customFormat="1" ht="15.75" hidden="1" customHeight="1">
      <c r="A12" s="146"/>
      <c r="B12" s="165"/>
      <c r="C12" s="42" t="s">
        <v>98</v>
      </c>
      <c r="D12" s="146"/>
      <c r="E12" s="146"/>
      <c r="F12" s="148"/>
      <c r="G12" s="148"/>
      <c r="H12" s="8"/>
    </row>
    <row r="13" spans="1:8" s="41" customFormat="1" ht="55.5" hidden="1" customHeight="1">
      <c r="A13" s="146"/>
      <c r="B13" s="165"/>
      <c r="C13" s="42" t="s">
        <v>107</v>
      </c>
      <c r="D13" s="146"/>
      <c r="E13" s="146"/>
      <c r="F13" s="148"/>
      <c r="G13" s="148"/>
      <c r="H13" s="8"/>
    </row>
    <row r="14" spans="1:8" s="41" customFormat="1" ht="49.5" hidden="1" customHeight="1">
      <c r="A14" s="146"/>
      <c r="B14" s="165"/>
      <c r="C14" s="42" t="s">
        <v>99</v>
      </c>
      <c r="D14" s="146"/>
      <c r="E14" s="146"/>
      <c r="F14" s="148"/>
      <c r="G14" s="148"/>
      <c r="H14" s="8"/>
    </row>
    <row r="15" spans="1:8" s="41" customFormat="1" ht="45.75" hidden="1" customHeight="1">
      <c r="A15" s="146"/>
      <c r="B15" s="165"/>
      <c r="C15" s="42" t="s">
        <v>100</v>
      </c>
      <c r="D15" s="146"/>
      <c r="E15" s="146"/>
      <c r="F15" s="148"/>
      <c r="G15" s="148"/>
      <c r="H15" s="8"/>
    </row>
    <row r="16" spans="1:8" s="41" customFormat="1" ht="45.75" hidden="1" customHeight="1">
      <c r="A16" s="146"/>
      <c r="B16" s="165"/>
      <c r="C16" s="42" t="s">
        <v>101</v>
      </c>
      <c r="D16" s="146"/>
      <c r="E16" s="146"/>
      <c r="F16" s="148"/>
      <c r="G16" s="148"/>
      <c r="H16" s="8"/>
    </row>
    <row r="17" spans="1:8" s="41" customFormat="1" ht="58.5" hidden="1" customHeight="1">
      <c r="A17" s="147"/>
      <c r="B17" s="165"/>
      <c r="C17" s="51" t="s">
        <v>105</v>
      </c>
      <c r="D17" s="147"/>
      <c r="E17" s="147"/>
      <c r="F17" s="149"/>
      <c r="G17" s="149"/>
      <c r="H17" s="8"/>
    </row>
    <row r="18" spans="1:8" s="43" customFormat="1" ht="31.5">
      <c r="A18" s="166">
        <v>3</v>
      </c>
      <c r="B18" s="79" t="s">
        <v>159</v>
      </c>
      <c r="C18" s="79"/>
      <c r="D18" s="167">
        <v>5</v>
      </c>
      <c r="E18" s="166" t="s">
        <v>102</v>
      </c>
      <c r="F18" s="168">
        <v>115000000</v>
      </c>
      <c r="G18" s="168">
        <f>F18*D18</f>
        <v>575000000</v>
      </c>
      <c r="H18" s="8"/>
    </row>
    <row r="19" spans="1:8" s="43" customFormat="1" ht="15.75" hidden="1" customHeight="1">
      <c r="A19" s="63"/>
      <c r="B19" s="109"/>
      <c r="C19" s="78" t="s">
        <v>103</v>
      </c>
      <c r="D19" s="61"/>
      <c r="E19" s="63"/>
      <c r="F19" s="65"/>
      <c r="G19" s="65"/>
      <c r="H19" s="8"/>
    </row>
    <row r="20" spans="1:8" s="48" customFormat="1" ht="409.5" hidden="1">
      <c r="A20" s="63"/>
      <c r="B20" s="109"/>
      <c r="C20" s="78" t="s">
        <v>104</v>
      </c>
      <c r="D20" s="61"/>
      <c r="E20" s="63"/>
      <c r="F20" s="65"/>
      <c r="G20" s="65"/>
      <c r="H20" s="8"/>
    </row>
    <row r="21" spans="1:8" s="41" customFormat="1" ht="58.5" hidden="1" customHeight="1">
      <c r="A21" s="64"/>
      <c r="B21" s="165"/>
      <c r="C21" s="51" t="s">
        <v>105</v>
      </c>
      <c r="D21" s="62"/>
      <c r="E21" s="64"/>
      <c r="F21" s="66"/>
      <c r="G21" s="66"/>
      <c r="H21" s="8"/>
    </row>
    <row r="22" spans="1:8" s="48" customFormat="1" ht="41.25" customHeight="1">
      <c r="A22" s="99">
        <v>4</v>
      </c>
      <c r="B22" s="98" t="s">
        <v>242</v>
      </c>
      <c r="C22" s="98" t="s">
        <v>188</v>
      </c>
      <c r="D22" s="100">
        <v>5</v>
      </c>
      <c r="E22" s="99" t="s">
        <v>102</v>
      </c>
      <c r="F22" s="110">
        <v>45000000</v>
      </c>
      <c r="G22" s="110">
        <f t="shared" ref="G22:G27" si="0">F22*D22</f>
        <v>225000000</v>
      </c>
      <c r="H22" s="8"/>
    </row>
    <row r="23" spans="1:8" s="48" customFormat="1" ht="39.75" customHeight="1">
      <c r="A23" s="99">
        <v>5</v>
      </c>
      <c r="B23" s="98" t="s">
        <v>243</v>
      </c>
      <c r="C23" s="98" t="s">
        <v>189</v>
      </c>
      <c r="D23" s="100">
        <v>5</v>
      </c>
      <c r="E23" s="99" t="s">
        <v>102</v>
      </c>
      <c r="F23" s="110">
        <v>44000000</v>
      </c>
      <c r="G23" s="110">
        <f t="shared" si="0"/>
        <v>220000000</v>
      </c>
      <c r="H23" s="8"/>
    </row>
    <row r="24" spans="1:8" s="48" customFormat="1" ht="39" customHeight="1">
      <c r="A24" s="99">
        <v>6</v>
      </c>
      <c r="B24" s="98" t="s">
        <v>244</v>
      </c>
      <c r="C24" s="98" t="s">
        <v>190</v>
      </c>
      <c r="D24" s="100">
        <v>5</v>
      </c>
      <c r="E24" s="99" t="s">
        <v>102</v>
      </c>
      <c r="F24" s="110">
        <v>240000000</v>
      </c>
      <c r="G24" s="110">
        <f t="shared" si="0"/>
        <v>1200000000</v>
      </c>
      <c r="H24" s="8"/>
    </row>
    <row r="25" spans="1:8" s="48" customFormat="1" ht="39.75" customHeight="1">
      <c r="A25" s="99">
        <v>7</v>
      </c>
      <c r="B25" s="98" t="s">
        <v>245</v>
      </c>
      <c r="C25" s="45" t="s">
        <v>191</v>
      </c>
      <c r="D25" s="100">
        <v>5</v>
      </c>
      <c r="E25" s="99" t="s">
        <v>102</v>
      </c>
      <c r="F25" s="110">
        <v>90000000</v>
      </c>
      <c r="G25" s="110">
        <f t="shared" si="0"/>
        <v>450000000</v>
      </c>
      <c r="H25" s="8"/>
    </row>
    <row r="26" spans="1:8" s="48" customFormat="1" ht="37.5" customHeight="1">
      <c r="A26" s="99">
        <v>8</v>
      </c>
      <c r="B26" s="98" t="s">
        <v>246</v>
      </c>
      <c r="C26" s="98" t="s">
        <v>192</v>
      </c>
      <c r="D26" s="100">
        <v>5</v>
      </c>
      <c r="E26" s="99" t="s">
        <v>102</v>
      </c>
      <c r="F26" s="110">
        <v>90000000</v>
      </c>
      <c r="G26" s="110">
        <f t="shared" si="0"/>
        <v>450000000</v>
      </c>
      <c r="H26" s="8"/>
    </row>
    <row r="27" spans="1:8" s="48" customFormat="1" ht="39" customHeight="1">
      <c r="A27" s="99">
        <v>9</v>
      </c>
      <c r="B27" s="98" t="s">
        <v>247</v>
      </c>
      <c r="C27" s="45" t="s">
        <v>193</v>
      </c>
      <c r="D27" s="100">
        <v>5</v>
      </c>
      <c r="E27" s="99" t="s">
        <v>102</v>
      </c>
      <c r="F27" s="110">
        <v>30000000</v>
      </c>
      <c r="G27" s="110">
        <f t="shared" si="0"/>
        <v>150000000</v>
      </c>
      <c r="H27" s="8"/>
    </row>
    <row r="28" spans="1:8" s="48" customFormat="1" ht="40.5" customHeight="1">
      <c r="A28" s="99">
        <v>10</v>
      </c>
      <c r="B28" s="98" t="s">
        <v>248</v>
      </c>
      <c r="C28" s="45" t="s">
        <v>194</v>
      </c>
      <c r="D28" s="100">
        <v>5</v>
      </c>
      <c r="E28" s="99" t="s">
        <v>102</v>
      </c>
      <c r="F28" s="110">
        <v>35000000</v>
      </c>
      <c r="G28" s="110">
        <f t="shared" ref="G28:G29" si="1">F28*D28</f>
        <v>175000000</v>
      </c>
      <c r="H28" s="8"/>
    </row>
    <row r="29" spans="1:8" s="48" customFormat="1" ht="42" customHeight="1">
      <c r="A29" s="99">
        <v>11</v>
      </c>
      <c r="B29" s="169" t="s">
        <v>195</v>
      </c>
      <c r="C29" s="79" t="s">
        <v>196</v>
      </c>
      <c r="D29" s="100">
        <v>5</v>
      </c>
      <c r="E29" s="99" t="s">
        <v>102</v>
      </c>
      <c r="F29" s="110">
        <v>25000000</v>
      </c>
      <c r="G29" s="110">
        <f t="shared" si="1"/>
        <v>125000000</v>
      </c>
      <c r="H29" s="8"/>
    </row>
    <row r="30" spans="1:8" s="48" customFormat="1" ht="35.25" customHeight="1">
      <c r="A30" s="132">
        <v>12</v>
      </c>
      <c r="B30" s="169" t="s">
        <v>145</v>
      </c>
      <c r="C30" s="79"/>
      <c r="D30" s="138">
        <v>5</v>
      </c>
      <c r="E30" s="132" t="s">
        <v>102</v>
      </c>
      <c r="F30" s="129">
        <v>135000000</v>
      </c>
      <c r="G30" s="129">
        <f>F30*D30</f>
        <v>675000000</v>
      </c>
      <c r="H30" s="8"/>
    </row>
    <row r="31" spans="1:8" s="48" customFormat="1" hidden="1">
      <c r="A31" s="133"/>
      <c r="C31" s="56" t="s">
        <v>134</v>
      </c>
      <c r="D31" s="139"/>
      <c r="E31" s="133"/>
      <c r="F31" s="130"/>
      <c r="G31" s="130"/>
      <c r="H31" s="8"/>
    </row>
    <row r="32" spans="1:8" s="48" customFormat="1" ht="33" hidden="1">
      <c r="A32" s="133"/>
      <c r="C32" s="56" t="s">
        <v>135</v>
      </c>
      <c r="D32" s="139"/>
      <c r="E32" s="133"/>
      <c r="F32" s="130"/>
      <c r="G32" s="130"/>
      <c r="H32" s="8"/>
    </row>
    <row r="33" spans="1:8" s="48" customFormat="1" ht="33" hidden="1">
      <c r="A33" s="133"/>
      <c r="C33" s="57" t="s">
        <v>136</v>
      </c>
      <c r="D33" s="139"/>
      <c r="E33" s="133"/>
      <c r="F33" s="130"/>
      <c r="G33" s="130"/>
      <c r="H33" s="8"/>
    </row>
    <row r="34" spans="1:8" s="48" customFormat="1" ht="66" hidden="1">
      <c r="A34" s="133"/>
      <c r="C34" s="57" t="s">
        <v>137</v>
      </c>
      <c r="D34" s="139"/>
      <c r="E34" s="133"/>
      <c r="F34" s="130"/>
      <c r="G34" s="130"/>
      <c r="H34" s="8"/>
    </row>
    <row r="35" spans="1:8" s="48" customFormat="1" hidden="1">
      <c r="A35" s="133"/>
      <c r="C35" s="57" t="s">
        <v>52</v>
      </c>
      <c r="D35" s="139"/>
      <c r="E35" s="133"/>
      <c r="F35" s="130"/>
      <c r="G35" s="130"/>
      <c r="H35" s="8"/>
    </row>
    <row r="36" spans="1:8" s="48" customFormat="1" hidden="1">
      <c r="A36" s="133"/>
      <c r="C36" s="57" t="s">
        <v>138</v>
      </c>
      <c r="D36" s="139"/>
      <c r="E36" s="133"/>
      <c r="F36" s="130"/>
      <c r="G36" s="130"/>
      <c r="H36" s="8"/>
    </row>
    <row r="37" spans="1:8" s="48" customFormat="1" ht="33" hidden="1">
      <c r="A37" s="133"/>
      <c r="C37" s="57" t="s">
        <v>139</v>
      </c>
      <c r="D37" s="139"/>
      <c r="E37" s="133"/>
      <c r="F37" s="130"/>
      <c r="G37" s="130"/>
      <c r="H37" s="8"/>
    </row>
    <row r="38" spans="1:8" s="48" customFormat="1" ht="33" hidden="1">
      <c r="A38" s="133"/>
      <c r="C38" s="57" t="s">
        <v>140</v>
      </c>
      <c r="D38" s="139"/>
      <c r="E38" s="133"/>
      <c r="F38" s="130"/>
      <c r="G38" s="130"/>
      <c r="H38" s="8"/>
    </row>
    <row r="39" spans="1:8" s="48" customFormat="1" ht="33" hidden="1">
      <c r="A39" s="133"/>
      <c r="C39" s="56" t="s">
        <v>141</v>
      </c>
      <c r="D39" s="139"/>
      <c r="E39" s="133"/>
      <c r="F39" s="130"/>
      <c r="G39" s="130"/>
      <c r="H39" s="8"/>
    </row>
    <row r="40" spans="1:8" s="48" customFormat="1" hidden="1">
      <c r="A40" s="133"/>
      <c r="C40" s="56" t="s">
        <v>142</v>
      </c>
      <c r="D40" s="139"/>
      <c r="E40" s="133"/>
      <c r="F40" s="130"/>
      <c r="G40" s="130"/>
      <c r="H40" s="8"/>
    </row>
    <row r="41" spans="1:8" s="48" customFormat="1" ht="33" hidden="1">
      <c r="A41" s="133"/>
      <c r="C41" s="56" t="s">
        <v>143</v>
      </c>
      <c r="D41" s="139"/>
      <c r="E41" s="133"/>
      <c r="F41" s="130"/>
      <c r="G41" s="130"/>
      <c r="H41" s="8"/>
    </row>
    <row r="42" spans="1:8" s="48" customFormat="1" ht="33" hidden="1">
      <c r="A42" s="133"/>
      <c r="C42" s="56" t="s">
        <v>144</v>
      </c>
      <c r="D42" s="139"/>
      <c r="E42" s="133"/>
      <c r="F42" s="130"/>
      <c r="G42" s="130"/>
      <c r="H42" s="8"/>
    </row>
    <row r="43" spans="1:8" s="48" customFormat="1" ht="133.5" hidden="1" customHeight="1">
      <c r="A43" s="134"/>
      <c r="C43" s="57" t="s">
        <v>176</v>
      </c>
      <c r="D43" s="140"/>
      <c r="E43" s="134"/>
      <c r="F43" s="131"/>
      <c r="G43" s="131"/>
      <c r="H43" s="8"/>
    </row>
    <row r="44" spans="1:8" s="48" customFormat="1" ht="33">
      <c r="A44" s="132">
        <v>13</v>
      </c>
      <c r="B44" s="170" t="s">
        <v>149</v>
      </c>
      <c r="C44" s="170"/>
      <c r="D44" s="138">
        <v>5</v>
      </c>
      <c r="E44" s="132" t="s">
        <v>102</v>
      </c>
      <c r="F44" s="129">
        <v>115000000</v>
      </c>
      <c r="G44" s="129">
        <f>F44*D44</f>
        <v>575000000</v>
      </c>
      <c r="H44" s="8"/>
    </row>
    <row r="45" spans="1:8" s="48" customFormat="1" hidden="1">
      <c r="A45" s="133"/>
      <c r="C45" s="56" t="s">
        <v>134</v>
      </c>
      <c r="D45" s="139"/>
      <c r="E45" s="133"/>
      <c r="F45" s="130"/>
      <c r="G45" s="130"/>
      <c r="H45" s="8"/>
    </row>
    <row r="46" spans="1:8" s="48" customFormat="1" ht="49.5" hidden="1">
      <c r="A46" s="133"/>
      <c r="C46" s="56" t="s">
        <v>146</v>
      </c>
      <c r="D46" s="139"/>
      <c r="E46" s="133"/>
      <c r="F46" s="130"/>
      <c r="G46" s="130"/>
      <c r="H46" s="8"/>
    </row>
    <row r="47" spans="1:8" s="48" customFormat="1" hidden="1">
      <c r="A47" s="133"/>
      <c r="C47" s="57" t="s">
        <v>51</v>
      </c>
      <c r="D47" s="139"/>
      <c r="E47" s="133"/>
      <c r="F47" s="130"/>
      <c r="G47" s="130"/>
      <c r="H47" s="8"/>
    </row>
    <row r="48" spans="1:8" s="48" customFormat="1" ht="49.5" hidden="1" customHeight="1">
      <c r="A48" s="133"/>
      <c r="C48" s="57" t="s">
        <v>147</v>
      </c>
      <c r="D48" s="139"/>
      <c r="E48" s="133"/>
      <c r="F48" s="130"/>
      <c r="G48" s="130"/>
      <c r="H48" s="8"/>
    </row>
    <row r="49" spans="1:8" s="48" customFormat="1" hidden="1">
      <c r="A49" s="133"/>
      <c r="C49" s="57" t="s">
        <v>52</v>
      </c>
      <c r="D49" s="139"/>
      <c r="E49" s="133"/>
      <c r="F49" s="130"/>
      <c r="G49" s="130"/>
      <c r="H49" s="8"/>
    </row>
    <row r="50" spans="1:8" s="48" customFormat="1" hidden="1">
      <c r="A50" s="133"/>
      <c r="C50" s="57" t="s">
        <v>138</v>
      </c>
      <c r="D50" s="139"/>
      <c r="E50" s="133"/>
      <c r="F50" s="130"/>
      <c r="G50" s="130"/>
      <c r="H50" s="8"/>
    </row>
    <row r="51" spans="1:8" s="48" customFormat="1" hidden="1">
      <c r="A51" s="133"/>
      <c r="C51" s="57" t="s">
        <v>53</v>
      </c>
      <c r="D51" s="139"/>
      <c r="E51" s="133"/>
      <c r="F51" s="130"/>
      <c r="G51" s="130"/>
      <c r="H51" s="8"/>
    </row>
    <row r="52" spans="1:8" s="48" customFormat="1" ht="33" hidden="1">
      <c r="A52" s="133"/>
      <c r="C52" s="57" t="s">
        <v>54</v>
      </c>
      <c r="D52" s="139"/>
      <c r="E52" s="133"/>
      <c r="F52" s="130"/>
      <c r="G52" s="130"/>
      <c r="H52" s="8"/>
    </row>
    <row r="53" spans="1:8" s="48" customFormat="1" ht="33" hidden="1">
      <c r="A53" s="133"/>
      <c r="C53" s="57" t="s">
        <v>55</v>
      </c>
      <c r="D53" s="139"/>
      <c r="E53" s="133"/>
      <c r="F53" s="130"/>
      <c r="G53" s="130"/>
      <c r="H53" s="8"/>
    </row>
    <row r="54" spans="1:8" s="48" customFormat="1" ht="33" hidden="1">
      <c r="A54" s="133"/>
      <c r="C54" s="57" t="s">
        <v>56</v>
      </c>
      <c r="D54" s="139"/>
      <c r="E54" s="133"/>
      <c r="F54" s="130"/>
      <c r="G54" s="130"/>
      <c r="H54" s="8"/>
    </row>
    <row r="55" spans="1:8" s="48" customFormat="1" hidden="1">
      <c r="A55" s="133"/>
      <c r="C55" s="57" t="s">
        <v>148</v>
      </c>
      <c r="D55" s="139"/>
      <c r="E55" s="133"/>
      <c r="F55" s="130"/>
      <c r="G55" s="130"/>
      <c r="H55" s="8"/>
    </row>
    <row r="56" spans="1:8" s="48" customFormat="1" ht="33" hidden="1">
      <c r="A56" s="133"/>
      <c r="C56" s="57" t="s">
        <v>57</v>
      </c>
      <c r="D56" s="139"/>
      <c r="E56" s="133"/>
      <c r="F56" s="130"/>
      <c r="G56" s="130"/>
      <c r="H56" s="8"/>
    </row>
    <row r="57" spans="1:8" s="48" customFormat="1" ht="33" hidden="1">
      <c r="A57" s="133"/>
      <c r="C57" s="57" t="s">
        <v>58</v>
      </c>
      <c r="D57" s="139"/>
      <c r="E57" s="133"/>
      <c r="F57" s="130"/>
      <c r="G57" s="130"/>
      <c r="H57" s="8"/>
    </row>
    <row r="58" spans="1:8" s="48" customFormat="1" ht="33" hidden="1">
      <c r="A58" s="133"/>
      <c r="C58" s="57" t="s">
        <v>59</v>
      </c>
      <c r="D58" s="139"/>
      <c r="E58" s="133"/>
      <c r="F58" s="130"/>
      <c r="G58" s="130"/>
      <c r="H58" s="8"/>
    </row>
    <row r="59" spans="1:8" s="48" customFormat="1" ht="33" hidden="1">
      <c r="A59" s="133"/>
      <c r="C59" s="56" t="s">
        <v>60</v>
      </c>
      <c r="D59" s="139"/>
      <c r="E59" s="133"/>
      <c r="F59" s="130"/>
      <c r="G59" s="130"/>
      <c r="H59" s="8"/>
    </row>
    <row r="60" spans="1:8" s="48" customFormat="1" ht="110.25" hidden="1" customHeight="1">
      <c r="A60" s="134"/>
      <c r="C60" s="57" t="s">
        <v>176</v>
      </c>
      <c r="D60" s="140"/>
      <c r="E60" s="134"/>
      <c r="F60" s="131"/>
      <c r="G60" s="131"/>
      <c r="H60" s="8"/>
    </row>
    <row r="61" spans="1:8" s="48" customFormat="1">
      <c r="A61" s="132">
        <v>14</v>
      </c>
      <c r="B61" s="170" t="s">
        <v>158</v>
      </c>
      <c r="C61" s="170"/>
      <c r="D61" s="138">
        <v>5</v>
      </c>
      <c r="E61" s="132" t="s">
        <v>102</v>
      </c>
      <c r="F61" s="129">
        <v>75000000</v>
      </c>
      <c r="G61" s="129">
        <f>F61*D61</f>
        <v>375000000</v>
      </c>
      <c r="H61" s="8"/>
    </row>
    <row r="62" spans="1:8" s="48" customFormat="1" hidden="1">
      <c r="A62" s="133"/>
      <c r="C62" s="56" t="s">
        <v>134</v>
      </c>
      <c r="D62" s="139"/>
      <c r="E62" s="133"/>
      <c r="F62" s="130"/>
      <c r="G62" s="130"/>
      <c r="H62" s="8"/>
    </row>
    <row r="63" spans="1:8" s="48" customFormat="1" ht="33" hidden="1">
      <c r="A63" s="133"/>
      <c r="C63" s="57" t="s">
        <v>150</v>
      </c>
      <c r="D63" s="139"/>
      <c r="E63" s="133"/>
      <c r="F63" s="130"/>
      <c r="G63" s="130"/>
      <c r="H63" s="8"/>
    </row>
    <row r="64" spans="1:8" s="48" customFormat="1" ht="33" hidden="1">
      <c r="A64" s="133"/>
      <c r="C64" s="56" t="s">
        <v>151</v>
      </c>
      <c r="D64" s="139"/>
      <c r="E64" s="133"/>
      <c r="F64" s="130"/>
      <c r="G64" s="130"/>
      <c r="H64" s="8"/>
    </row>
    <row r="65" spans="1:8" s="48" customFormat="1" ht="33" hidden="1">
      <c r="A65" s="133"/>
      <c r="C65" s="57" t="s">
        <v>152</v>
      </c>
      <c r="D65" s="139"/>
      <c r="E65" s="133"/>
      <c r="F65" s="130"/>
      <c r="G65" s="130"/>
      <c r="H65" s="8"/>
    </row>
    <row r="66" spans="1:8" s="48" customFormat="1" hidden="1">
      <c r="A66" s="133"/>
      <c r="C66" s="57" t="s">
        <v>153</v>
      </c>
      <c r="D66" s="139"/>
      <c r="E66" s="133"/>
      <c r="F66" s="130"/>
      <c r="G66" s="130"/>
      <c r="H66" s="8"/>
    </row>
    <row r="67" spans="1:8" s="48" customFormat="1" ht="33" hidden="1">
      <c r="A67" s="133"/>
      <c r="C67" s="57" t="s">
        <v>54</v>
      </c>
      <c r="D67" s="139"/>
      <c r="E67" s="133"/>
      <c r="F67" s="130"/>
      <c r="G67" s="130"/>
      <c r="H67" s="8"/>
    </row>
    <row r="68" spans="1:8" s="48" customFormat="1" ht="33" hidden="1">
      <c r="A68" s="133"/>
      <c r="C68" s="57" t="s">
        <v>55</v>
      </c>
      <c r="D68" s="139"/>
      <c r="E68" s="133"/>
      <c r="F68" s="130"/>
      <c r="G68" s="130"/>
      <c r="H68" s="8"/>
    </row>
    <row r="69" spans="1:8" s="48" customFormat="1" ht="33" hidden="1">
      <c r="A69" s="133"/>
      <c r="C69" s="57" t="s">
        <v>56</v>
      </c>
      <c r="D69" s="139"/>
      <c r="E69" s="133"/>
      <c r="F69" s="130"/>
      <c r="G69" s="130"/>
      <c r="H69" s="8"/>
    </row>
    <row r="70" spans="1:8" s="48" customFormat="1" hidden="1">
      <c r="A70" s="133"/>
      <c r="C70" s="57" t="s">
        <v>154</v>
      </c>
      <c r="D70" s="139"/>
      <c r="E70" s="133"/>
      <c r="F70" s="130"/>
      <c r="G70" s="130"/>
      <c r="H70" s="8"/>
    </row>
    <row r="71" spans="1:8" s="48" customFormat="1" ht="49.5" hidden="1">
      <c r="A71" s="133"/>
      <c r="C71" s="57" t="s">
        <v>155</v>
      </c>
      <c r="D71" s="139"/>
      <c r="E71" s="133"/>
      <c r="F71" s="130"/>
      <c r="G71" s="130"/>
      <c r="H71" s="8"/>
    </row>
    <row r="72" spans="1:8" s="48" customFormat="1" ht="33" hidden="1">
      <c r="A72" s="133"/>
      <c r="C72" s="57" t="s">
        <v>57</v>
      </c>
      <c r="D72" s="139"/>
      <c r="E72" s="133"/>
      <c r="F72" s="130"/>
      <c r="G72" s="130"/>
      <c r="H72" s="8"/>
    </row>
    <row r="73" spans="1:8" s="48" customFormat="1" ht="66" hidden="1">
      <c r="A73" s="133"/>
      <c r="C73" s="57" t="s">
        <v>156</v>
      </c>
      <c r="D73" s="139"/>
      <c r="E73" s="133"/>
      <c r="F73" s="130"/>
      <c r="G73" s="130"/>
      <c r="H73" s="8"/>
    </row>
    <row r="74" spans="1:8" s="48" customFormat="1" ht="33" hidden="1">
      <c r="A74" s="133"/>
      <c r="C74" s="57" t="s">
        <v>59</v>
      </c>
      <c r="D74" s="139"/>
      <c r="E74" s="133"/>
      <c r="F74" s="130"/>
      <c r="G74" s="130"/>
      <c r="H74" s="8"/>
    </row>
    <row r="75" spans="1:8" s="48" customFormat="1" ht="33" hidden="1">
      <c r="A75" s="133"/>
      <c r="C75" s="56" t="s">
        <v>60</v>
      </c>
      <c r="D75" s="139"/>
      <c r="E75" s="133"/>
      <c r="F75" s="130"/>
      <c r="G75" s="130"/>
      <c r="H75" s="8"/>
    </row>
    <row r="76" spans="1:8" s="48" customFormat="1" ht="49.5" hidden="1">
      <c r="A76" s="134"/>
      <c r="C76" s="56" t="s">
        <v>157</v>
      </c>
      <c r="D76" s="140"/>
      <c r="E76" s="134"/>
      <c r="F76" s="131"/>
      <c r="G76" s="131"/>
      <c r="H76" s="8"/>
    </row>
    <row r="77" spans="1:8" s="48" customFormat="1">
      <c r="A77" s="132">
        <v>15</v>
      </c>
      <c r="B77" s="170" t="s">
        <v>171</v>
      </c>
      <c r="C77" s="170"/>
      <c r="D77" s="138">
        <v>5</v>
      </c>
      <c r="E77" s="132" t="s">
        <v>102</v>
      </c>
      <c r="F77" s="129">
        <v>125000000</v>
      </c>
      <c r="G77" s="129">
        <f>F77*D77</f>
        <v>625000000</v>
      </c>
      <c r="H77" s="8"/>
    </row>
    <row r="78" spans="1:8" s="48" customFormat="1" hidden="1">
      <c r="A78" s="133"/>
      <c r="C78" s="57" t="s">
        <v>134</v>
      </c>
      <c r="D78" s="139"/>
      <c r="E78" s="133"/>
      <c r="F78" s="130"/>
      <c r="G78" s="130"/>
      <c r="H78" s="8"/>
    </row>
    <row r="79" spans="1:8" s="48" customFormat="1" ht="33" hidden="1">
      <c r="A79" s="133"/>
      <c r="C79" s="57" t="s">
        <v>161</v>
      </c>
      <c r="D79" s="139"/>
      <c r="E79" s="133"/>
      <c r="F79" s="130"/>
      <c r="G79" s="130"/>
      <c r="H79" s="8"/>
    </row>
    <row r="80" spans="1:8" s="48" customFormat="1" hidden="1">
      <c r="A80" s="133"/>
      <c r="C80" s="57" t="s">
        <v>170</v>
      </c>
      <c r="D80" s="139"/>
      <c r="E80" s="133"/>
      <c r="F80" s="130"/>
      <c r="G80" s="130"/>
      <c r="H80" s="8"/>
    </row>
    <row r="81" spans="1:8" s="48" customFormat="1" hidden="1">
      <c r="A81" s="133"/>
      <c r="C81" s="57" t="s">
        <v>162</v>
      </c>
      <c r="D81" s="139"/>
      <c r="E81" s="133"/>
      <c r="F81" s="130"/>
      <c r="G81" s="130"/>
      <c r="H81" s="8"/>
    </row>
    <row r="82" spans="1:8" s="48" customFormat="1" ht="49.5" hidden="1">
      <c r="A82" s="133"/>
      <c r="C82" s="57" t="s">
        <v>163</v>
      </c>
      <c r="D82" s="139"/>
      <c r="E82" s="133"/>
      <c r="F82" s="130"/>
      <c r="G82" s="130"/>
      <c r="H82" s="8"/>
    </row>
    <row r="83" spans="1:8" s="48" customFormat="1" ht="49.5" hidden="1">
      <c r="A83" s="133"/>
      <c r="C83" s="57" t="s">
        <v>164</v>
      </c>
      <c r="D83" s="139"/>
      <c r="E83" s="133"/>
      <c r="F83" s="130"/>
      <c r="G83" s="130"/>
      <c r="H83" s="8"/>
    </row>
    <row r="84" spans="1:8" s="48" customFormat="1" hidden="1">
      <c r="A84" s="133"/>
      <c r="C84" s="57" t="s">
        <v>53</v>
      </c>
      <c r="D84" s="139"/>
      <c r="E84" s="133"/>
      <c r="F84" s="130"/>
      <c r="G84" s="130"/>
      <c r="H84" s="8"/>
    </row>
    <row r="85" spans="1:8" s="48" customFormat="1" ht="33" hidden="1">
      <c r="A85" s="133"/>
      <c r="C85" s="57" t="s">
        <v>54</v>
      </c>
      <c r="D85" s="139"/>
      <c r="E85" s="133"/>
      <c r="F85" s="130"/>
      <c r="G85" s="130"/>
      <c r="H85" s="8"/>
    </row>
    <row r="86" spans="1:8" s="48" customFormat="1" ht="33" hidden="1">
      <c r="A86" s="133"/>
      <c r="C86" s="57" t="s">
        <v>55</v>
      </c>
      <c r="D86" s="139"/>
      <c r="E86" s="133"/>
      <c r="F86" s="130"/>
      <c r="G86" s="130"/>
      <c r="H86" s="8"/>
    </row>
    <row r="87" spans="1:8" s="48" customFormat="1" ht="33" hidden="1">
      <c r="A87" s="133"/>
      <c r="C87" s="57" t="s">
        <v>56</v>
      </c>
      <c r="D87" s="139"/>
      <c r="E87" s="133"/>
      <c r="F87" s="130"/>
      <c r="G87" s="130"/>
      <c r="H87" s="8"/>
    </row>
    <row r="88" spans="1:8" s="48" customFormat="1" hidden="1">
      <c r="A88" s="133"/>
      <c r="C88" s="57" t="s">
        <v>165</v>
      </c>
      <c r="D88" s="139"/>
      <c r="E88" s="133"/>
      <c r="F88" s="130"/>
      <c r="G88" s="130"/>
      <c r="H88" s="8"/>
    </row>
    <row r="89" spans="1:8" s="48" customFormat="1" ht="49.5" hidden="1">
      <c r="A89" s="133"/>
      <c r="C89" s="57" t="s">
        <v>166</v>
      </c>
      <c r="D89" s="139"/>
      <c r="E89" s="133"/>
      <c r="F89" s="130"/>
      <c r="G89" s="130"/>
      <c r="H89" s="8"/>
    </row>
    <row r="90" spans="1:8" s="48" customFormat="1" hidden="1">
      <c r="A90" s="133"/>
      <c r="C90" s="57" t="s">
        <v>167</v>
      </c>
      <c r="D90" s="139"/>
      <c r="E90" s="133"/>
      <c r="F90" s="130"/>
      <c r="G90" s="130"/>
      <c r="H90" s="8"/>
    </row>
    <row r="91" spans="1:8" s="48" customFormat="1" ht="33" hidden="1">
      <c r="A91" s="133"/>
      <c r="C91" s="57" t="s">
        <v>168</v>
      </c>
      <c r="D91" s="139"/>
      <c r="E91" s="133"/>
      <c r="F91" s="130"/>
      <c r="G91" s="130"/>
      <c r="H91" s="8"/>
    </row>
    <row r="92" spans="1:8" s="48" customFormat="1" ht="174" hidden="1" customHeight="1">
      <c r="A92" s="133"/>
      <c r="C92" s="57" t="s">
        <v>169</v>
      </c>
      <c r="D92" s="139"/>
      <c r="E92" s="133"/>
      <c r="F92" s="130"/>
      <c r="G92" s="130"/>
      <c r="H92" s="8"/>
    </row>
    <row r="93" spans="1:8" s="48" customFormat="1" ht="93" hidden="1" customHeight="1">
      <c r="A93" s="133"/>
      <c r="C93" s="57" t="s">
        <v>177</v>
      </c>
      <c r="D93" s="139"/>
      <c r="E93" s="133"/>
      <c r="F93" s="130"/>
      <c r="G93" s="130"/>
      <c r="H93" s="8"/>
    </row>
    <row r="94" spans="1:8" s="48" customFormat="1" ht="49.5" hidden="1">
      <c r="A94" s="134"/>
      <c r="C94" s="57" t="s">
        <v>61</v>
      </c>
      <c r="D94" s="140"/>
      <c r="E94" s="134"/>
      <c r="F94" s="131"/>
      <c r="G94" s="131"/>
      <c r="H94" s="8"/>
    </row>
    <row r="95" spans="1:8" s="48" customFormat="1" ht="37.5" customHeight="1">
      <c r="A95" s="132">
        <v>16</v>
      </c>
      <c r="B95" s="170" t="s">
        <v>175</v>
      </c>
      <c r="C95" s="170"/>
      <c r="D95" s="138">
        <v>5</v>
      </c>
      <c r="E95" s="132" t="s">
        <v>102</v>
      </c>
      <c r="F95" s="129">
        <v>78000000</v>
      </c>
      <c r="G95" s="129">
        <f>F95*D95</f>
        <v>390000000</v>
      </c>
      <c r="H95" s="8"/>
    </row>
    <row r="96" spans="1:8" s="48" customFormat="1" hidden="1">
      <c r="A96" s="133"/>
      <c r="C96" s="56" t="s">
        <v>134</v>
      </c>
      <c r="D96" s="139"/>
      <c r="E96" s="133"/>
      <c r="F96" s="130"/>
      <c r="G96" s="130"/>
      <c r="H96" s="8"/>
    </row>
    <row r="97" spans="1:8" s="48" customFormat="1" ht="33" hidden="1">
      <c r="A97" s="133"/>
      <c r="C97" s="57" t="s">
        <v>172</v>
      </c>
      <c r="D97" s="139"/>
      <c r="E97" s="133"/>
      <c r="F97" s="130"/>
      <c r="G97" s="130"/>
      <c r="H97" s="8"/>
    </row>
    <row r="98" spans="1:8" s="48" customFormat="1" ht="33" hidden="1">
      <c r="A98" s="133"/>
      <c r="C98" s="57" t="s">
        <v>173</v>
      </c>
      <c r="D98" s="139"/>
      <c r="E98" s="133"/>
      <c r="F98" s="130"/>
      <c r="G98" s="130"/>
      <c r="H98" s="8"/>
    </row>
    <row r="99" spans="1:8" s="48" customFormat="1" ht="33" hidden="1">
      <c r="A99" s="133"/>
      <c r="C99" s="57" t="s">
        <v>152</v>
      </c>
      <c r="D99" s="139"/>
      <c r="E99" s="133"/>
      <c r="F99" s="130"/>
      <c r="G99" s="130"/>
      <c r="H99" s="8"/>
    </row>
    <row r="100" spans="1:8" s="48" customFormat="1" hidden="1">
      <c r="A100" s="133"/>
      <c r="C100" s="57" t="s">
        <v>174</v>
      </c>
      <c r="D100" s="139"/>
      <c r="E100" s="133"/>
      <c r="F100" s="130"/>
      <c r="G100" s="130"/>
      <c r="H100" s="8"/>
    </row>
    <row r="101" spans="1:8" s="48" customFormat="1" ht="33" hidden="1">
      <c r="A101" s="133"/>
      <c r="C101" s="57" t="s">
        <v>54</v>
      </c>
      <c r="D101" s="139"/>
      <c r="E101" s="133"/>
      <c r="F101" s="130"/>
      <c r="G101" s="130"/>
      <c r="H101" s="8"/>
    </row>
    <row r="102" spans="1:8" s="48" customFormat="1" ht="33" hidden="1">
      <c r="A102" s="133"/>
      <c r="C102" s="57" t="s">
        <v>55</v>
      </c>
      <c r="D102" s="139"/>
      <c r="E102" s="133"/>
      <c r="F102" s="130"/>
      <c r="G102" s="130"/>
      <c r="H102" s="8"/>
    </row>
    <row r="103" spans="1:8" s="48" customFormat="1" ht="33" hidden="1">
      <c r="A103" s="133"/>
      <c r="C103" s="57" t="s">
        <v>56</v>
      </c>
      <c r="D103" s="139"/>
      <c r="E103" s="133"/>
      <c r="F103" s="130"/>
      <c r="G103" s="130"/>
      <c r="H103" s="8"/>
    </row>
    <row r="104" spans="1:8" s="48" customFormat="1" hidden="1">
      <c r="A104" s="133"/>
      <c r="C104" s="56" t="s">
        <v>154</v>
      </c>
      <c r="D104" s="139"/>
      <c r="E104" s="133"/>
      <c r="F104" s="130"/>
      <c r="G104" s="130"/>
      <c r="H104" s="8"/>
    </row>
    <row r="105" spans="1:8" s="48" customFormat="1" ht="33" hidden="1">
      <c r="A105" s="133"/>
      <c r="C105" s="57" t="s">
        <v>57</v>
      </c>
      <c r="D105" s="139"/>
      <c r="E105" s="133"/>
      <c r="F105" s="130"/>
      <c r="G105" s="130"/>
      <c r="H105" s="8"/>
    </row>
    <row r="106" spans="1:8" s="48" customFormat="1" ht="33" hidden="1">
      <c r="A106" s="133"/>
      <c r="C106" s="57" t="s">
        <v>59</v>
      </c>
      <c r="D106" s="139"/>
      <c r="E106" s="133"/>
      <c r="F106" s="130"/>
      <c r="G106" s="130"/>
      <c r="H106" s="8"/>
    </row>
    <row r="107" spans="1:8" s="48" customFormat="1" ht="33" hidden="1">
      <c r="A107" s="133"/>
      <c r="C107" s="56" t="s">
        <v>60</v>
      </c>
      <c r="D107" s="139"/>
      <c r="E107" s="133"/>
      <c r="F107" s="130"/>
      <c r="G107" s="130"/>
      <c r="H107" s="8"/>
    </row>
    <row r="108" spans="1:8" s="48" customFormat="1" ht="49.5" hidden="1">
      <c r="A108" s="134"/>
      <c r="C108" s="58" t="s">
        <v>157</v>
      </c>
      <c r="D108" s="140"/>
      <c r="E108" s="134"/>
      <c r="F108" s="131"/>
      <c r="G108" s="131"/>
      <c r="H108" s="8"/>
    </row>
    <row r="109" spans="1:8" s="43" customFormat="1" ht="31.5">
      <c r="A109" s="166">
        <v>17</v>
      </c>
      <c r="B109" s="79" t="s">
        <v>160</v>
      </c>
      <c r="C109" s="79"/>
      <c r="D109" s="167">
        <v>5</v>
      </c>
      <c r="E109" s="166" t="s">
        <v>102</v>
      </c>
      <c r="F109" s="168">
        <v>115000000</v>
      </c>
      <c r="G109" s="168">
        <f>F109*D109</f>
        <v>575000000</v>
      </c>
      <c r="H109" s="8"/>
    </row>
    <row r="110" spans="1:8" s="48" customFormat="1" ht="360" hidden="1" customHeight="1">
      <c r="A110" s="63"/>
      <c r="B110" s="109"/>
      <c r="C110" s="78" t="s">
        <v>178</v>
      </c>
      <c r="D110" s="61"/>
      <c r="E110" s="63"/>
      <c r="F110" s="65"/>
      <c r="G110" s="65"/>
      <c r="H110" s="8"/>
    </row>
    <row r="111" spans="1:8" s="48" customFormat="1" ht="218.25" hidden="1" customHeight="1">
      <c r="A111" s="64"/>
      <c r="C111" s="57" t="s">
        <v>179</v>
      </c>
      <c r="D111" s="62"/>
      <c r="E111" s="64"/>
      <c r="F111" s="66"/>
      <c r="G111" s="66"/>
      <c r="H111" s="8"/>
    </row>
    <row r="112" spans="1:8" s="48" customFormat="1" ht="28.5" customHeight="1">
      <c r="A112" s="99">
        <v>18</v>
      </c>
      <c r="B112" s="98" t="s">
        <v>249</v>
      </c>
      <c r="C112" s="45" t="s">
        <v>197</v>
      </c>
      <c r="D112" s="100">
        <v>1</v>
      </c>
      <c r="E112" s="99" t="s">
        <v>102</v>
      </c>
      <c r="F112" s="110">
        <v>600000000</v>
      </c>
      <c r="G112" s="110">
        <f>F112*D112</f>
        <v>600000000</v>
      </c>
      <c r="H112" s="8"/>
    </row>
    <row r="113" spans="1:8" s="48" customFormat="1" ht="2.25" hidden="1" customHeight="1">
      <c r="A113" s="44"/>
      <c r="C113" s="57" t="s">
        <v>179</v>
      </c>
      <c r="D113" s="46"/>
      <c r="E113" s="44"/>
      <c r="F113" s="47"/>
      <c r="G113" s="47"/>
      <c r="H113" s="8"/>
    </row>
    <row r="114" spans="1:8" customFormat="1" ht="29.25" customHeight="1">
      <c r="A114" s="108">
        <v>19</v>
      </c>
      <c r="B114" s="171" t="s">
        <v>183</v>
      </c>
      <c r="C114" s="171"/>
      <c r="D114" s="101">
        <v>1</v>
      </c>
      <c r="E114" s="158" t="s">
        <v>108</v>
      </c>
      <c r="F114" s="159">
        <v>1200000000</v>
      </c>
      <c r="G114" s="160">
        <v>1200000000</v>
      </c>
      <c r="H114" s="8"/>
    </row>
    <row r="115" spans="1:8" customFormat="1" ht="80.25" hidden="1" customHeight="1">
      <c r="A115" s="104"/>
      <c r="B115" s="105"/>
      <c r="C115" s="106" t="s">
        <v>109</v>
      </c>
      <c r="D115" s="104"/>
      <c r="E115" s="104"/>
      <c r="F115" s="104"/>
      <c r="G115" s="104"/>
      <c r="H115" s="8"/>
    </row>
    <row r="116" spans="1:8" customFormat="1" hidden="1">
      <c r="A116" s="104"/>
      <c r="B116" s="105"/>
      <c r="C116" s="106" t="s">
        <v>110</v>
      </c>
      <c r="D116" s="104"/>
      <c r="E116" s="104"/>
      <c r="F116" s="104"/>
      <c r="G116" s="104"/>
      <c r="H116" s="8"/>
    </row>
    <row r="117" spans="1:8" customFormat="1" ht="31.5" hidden="1" customHeight="1">
      <c r="A117" s="104"/>
      <c r="B117" s="105"/>
      <c r="C117" s="106" t="s">
        <v>132</v>
      </c>
      <c r="D117" s="104"/>
      <c r="E117" s="104"/>
      <c r="F117" s="104"/>
      <c r="G117" s="104"/>
      <c r="H117" s="8"/>
    </row>
    <row r="118" spans="1:8" customFormat="1" ht="31.5" hidden="1" customHeight="1">
      <c r="A118" s="104"/>
      <c r="B118" s="105"/>
      <c r="C118" s="106" t="s">
        <v>111</v>
      </c>
      <c r="D118" s="104"/>
      <c r="E118" s="104"/>
      <c r="F118" s="104"/>
      <c r="G118" s="104"/>
      <c r="H118" s="8"/>
    </row>
    <row r="119" spans="1:8" customFormat="1" ht="31.5" hidden="1" customHeight="1">
      <c r="A119" s="104"/>
      <c r="B119" s="105"/>
      <c r="C119" s="106" t="s">
        <v>112</v>
      </c>
      <c r="D119" s="104"/>
      <c r="E119" s="104"/>
      <c r="F119" s="104"/>
      <c r="G119" s="104"/>
      <c r="H119" s="8"/>
    </row>
    <row r="120" spans="1:8" customFormat="1" ht="31.5" hidden="1" customHeight="1">
      <c r="A120" s="104"/>
      <c r="B120" s="105"/>
      <c r="C120" s="106" t="s">
        <v>113</v>
      </c>
      <c r="D120" s="104"/>
      <c r="E120" s="104"/>
      <c r="F120" s="104"/>
      <c r="G120" s="104"/>
      <c r="H120" s="8"/>
    </row>
    <row r="121" spans="1:8" customFormat="1" ht="31.5" hidden="1" customHeight="1">
      <c r="A121" s="104"/>
      <c r="B121" s="105"/>
      <c r="C121" s="106" t="s">
        <v>114</v>
      </c>
      <c r="D121" s="104"/>
      <c r="E121" s="104"/>
      <c r="F121" s="104"/>
      <c r="G121" s="104"/>
      <c r="H121" s="8"/>
    </row>
    <row r="122" spans="1:8" customFormat="1" ht="31.5" hidden="1" customHeight="1">
      <c r="A122" s="104"/>
      <c r="B122" s="105"/>
      <c r="C122" s="106" t="s">
        <v>115</v>
      </c>
      <c r="D122" s="104"/>
      <c r="E122" s="104"/>
      <c r="F122" s="104"/>
      <c r="G122" s="104"/>
      <c r="H122" s="8"/>
    </row>
    <row r="123" spans="1:8" customFormat="1" ht="31.5" hidden="1" customHeight="1">
      <c r="A123" s="104"/>
      <c r="B123" s="105"/>
      <c r="C123" s="106" t="s">
        <v>116</v>
      </c>
      <c r="D123" s="104"/>
      <c r="E123" s="104"/>
      <c r="F123" s="104"/>
      <c r="G123" s="104"/>
      <c r="H123" s="8"/>
    </row>
    <row r="124" spans="1:8" customFormat="1" ht="31.5" hidden="1" customHeight="1">
      <c r="A124" s="104"/>
      <c r="B124" s="105"/>
      <c r="C124" s="106" t="s">
        <v>117</v>
      </c>
      <c r="D124" s="104"/>
      <c r="E124" s="104"/>
      <c r="F124" s="104"/>
      <c r="G124" s="104"/>
      <c r="H124" s="8"/>
    </row>
    <row r="125" spans="1:8" customFormat="1" ht="31.5" hidden="1" customHeight="1">
      <c r="A125" s="104"/>
      <c r="B125" s="105"/>
      <c r="C125" s="106" t="s">
        <v>118</v>
      </c>
      <c r="D125" s="104"/>
      <c r="E125" s="104"/>
      <c r="F125" s="104"/>
      <c r="G125" s="104"/>
      <c r="H125" s="8"/>
    </row>
    <row r="126" spans="1:8" customFormat="1" ht="36.75" hidden="1" customHeight="1">
      <c r="A126" s="104"/>
      <c r="B126" s="105"/>
      <c r="C126" s="106" t="s">
        <v>119</v>
      </c>
      <c r="D126" s="104"/>
      <c r="E126" s="104"/>
      <c r="F126" s="104"/>
      <c r="G126" s="104"/>
      <c r="H126" s="8"/>
    </row>
    <row r="127" spans="1:8" customFormat="1" ht="36.75" hidden="1" customHeight="1">
      <c r="A127" s="104"/>
      <c r="B127" s="105"/>
      <c r="C127" s="106" t="s">
        <v>120</v>
      </c>
      <c r="D127" s="104"/>
      <c r="E127" s="104"/>
      <c r="F127" s="104"/>
      <c r="G127" s="104"/>
      <c r="H127" s="8"/>
    </row>
    <row r="128" spans="1:8" customFormat="1" ht="36.75" hidden="1" customHeight="1">
      <c r="A128" s="104"/>
      <c r="B128" s="105"/>
      <c r="C128" s="106" t="s">
        <v>121</v>
      </c>
      <c r="D128" s="104"/>
      <c r="E128" s="104"/>
      <c r="F128" s="104"/>
      <c r="G128" s="104"/>
      <c r="H128" s="8"/>
    </row>
    <row r="129" spans="1:8" customFormat="1" ht="36.75" hidden="1" customHeight="1">
      <c r="A129" s="104"/>
      <c r="B129" s="105"/>
      <c r="C129" s="106" t="s">
        <v>122</v>
      </c>
      <c r="D129" s="104"/>
      <c r="E129" s="104"/>
      <c r="F129" s="104"/>
      <c r="G129" s="104"/>
      <c r="H129" s="8"/>
    </row>
    <row r="130" spans="1:8" customFormat="1" ht="36.75" hidden="1" customHeight="1">
      <c r="A130" s="104"/>
      <c r="B130" s="105"/>
      <c r="C130" s="106" t="s">
        <v>123</v>
      </c>
      <c r="D130" s="104"/>
      <c r="E130" s="104"/>
      <c r="F130" s="104"/>
      <c r="G130" s="104"/>
      <c r="H130" s="8"/>
    </row>
    <row r="131" spans="1:8" customFormat="1" ht="36.75" hidden="1" customHeight="1">
      <c r="A131" s="104"/>
      <c r="B131" s="105"/>
      <c r="C131" s="106" t="s">
        <v>124</v>
      </c>
      <c r="D131" s="104"/>
      <c r="E131" s="104"/>
      <c r="F131" s="104"/>
      <c r="G131" s="107"/>
      <c r="H131" s="8"/>
    </row>
    <row r="132" spans="1:8" customFormat="1" ht="36.75" hidden="1" customHeight="1">
      <c r="A132" s="104"/>
      <c r="B132" s="105"/>
      <c r="C132" s="106" t="s">
        <v>133</v>
      </c>
      <c r="D132" s="104"/>
      <c r="E132" s="104"/>
      <c r="F132" s="104"/>
      <c r="G132" s="104"/>
      <c r="H132" s="8"/>
    </row>
    <row r="133" spans="1:8" customFormat="1" ht="36.75" hidden="1" customHeight="1">
      <c r="A133" s="104"/>
      <c r="B133" s="105"/>
      <c r="C133" s="106" t="s">
        <v>125</v>
      </c>
      <c r="D133" s="104"/>
      <c r="E133" s="104"/>
      <c r="F133" s="104"/>
      <c r="G133" s="104"/>
      <c r="H133" s="8"/>
    </row>
    <row r="134" spans="1:8" customFormat="1" ht="36.75" hidden="1" customHeight="1">
      <c r="A134" s="104"/>
      <c r="B134" s="105"/>
      <c r="C134" s="106" t="s">
        <v>126</v>
      </c>
      <c r="D134" s="104"/>
      <c r="E134" s="104"/>
      <c r="F134" s="104"/>
      <c r="G134" s="104"/>
      <c r="H134" s="8"/>
    </row>
    <row r="135" spans="1:8" customFormat="1" ht="36.75" hidden="1" customHeight="1">
      <c r="A135" s="104"/>
      <c r="B135" s="105"/>
      <c r="C135" s="106" t="s">
        <v>127</v>
      </c>
      <c r="D135" s="104"/>
      <c r="E135" s="104"/>
      <c r="F135" s="104"/>
      <c r="G135" s="104"/>
      <c r="H135" s="8"/>
    </row>
    <row r="136" spans="1:8" customFormat="1" ht="36.75" hidden="1" customHeight="1">
      <c r="A136" s="104"/>
      <c r="B136" s="105"/>
      <c r="C136" s="106" t="s">
        <v>118</v>
      </c>
      <c r="D136" s="104"/>
      <c r="E136" s="104"/>
      <c r="F136" s="104"/>
      <c r="G136" s="104"/>
      <c r="H136" s="8"/>
    </row>
    <row r="137" spans="1:8" customFormat="1" ht="36.75" hidden="1" customHeight="1">
      <c r="A137" s="104"/>
      <c r="B137" s="105"/>
      <c r="C137" s="106" t="s">
        <v>128</v>
      </c>
      <c r="D137" s="104"/>
      <c r="E137" s="104"/>
      <c r="F137" s="104"/>
      <c r="G137" s="104"/>
      <c r="H137" s="8"/>
    </row>
    <row r="138" spans="1:8" customFormat="1" ht="36.75" hidden="1" customHeight="1">
      <c r="A138" s="104"/>
      <c r="B138" s="105"/>
      <c r="C138" s="106" t="s">
        <v>129</v>
      </c>
      <c r="D138" s="104"/>
      <c r="E138" s="104"/>
      <c r="F138" s="104"/>
      <c r="G138" s="104"/>
      <c r="H138" s="8"/>
    </row>
    <row r="139" spans="1:8" customFormat="1" ht="36.75" hidden="1" customHeight="1">
      <c r="A139" s="104"/>
      <c r="B139" s="105"/>
      <c r="C139" s="106" t="s">
        <v>130</v>
      </c>
      <c r="D139" s="104"/>
      <c r="E139" s="104"/>
      <c r="F139" s="104"/>
      <c r="G139" s="104"/>
      <c r="H139" s="8"/>
    </row>
    <row r="140" spans="1:8" customFormat="1" ht="36.75" hidden="1" customHeight="1">
      <c r="A140" s="102"/>
      <c r="B140" s="1"/>
      <c r="C140" s="103" t="s">
        <v>131</v>
      </c>
      <c r="D140" s="102"/>
      <c r="E140" s="102"/>
      <c r="F140" s="102"/>
      <c r="G140" s="102"/>
      <c r="H140" s="8"/>
    </row>
    <row r="141" spans="1:8" ht="27" customHeight="1">
      <c r="A141" s="152">
        <v>20</v>
      </c>
      <c r="B141" s="80" t="s">
        <v>250</v>
      </c>
      <c r="C141" s="81" t="s">
        <v>198</v>
      </c>
      <c r="D141" s="70">
        <v>1</v>
      </c>
      <c r="E141" s="71" t="s">
        <v>180</v>
      </c>
      <c r="F141" s="172">
        <v>758000000</v>
      </c>
      <c r="G141" s="54">
        <f>F141*D141</f>
        <v>758000000</v>
      </c>
      <c r="H141" s="8"/>
    </row>
    <row r="142" spans="1:8" ht="33" hidden="1">
      <c r="A142" s="153"/>
      <c r="B142" s="91"/>
      <c r="C142" s="75" t="s">
        <v>33</v>
      </c>
      <c r="D142" s="92"/>
      <c r="E142" s="93"/>
      <c r="F142" s="94"/>
      <c r="G142" s="95"/>
      <c r="H142" s="8"/>
    </row>
    <row r="143" spans="1:8" ht="49.5" hidden="1">
      <c r="A143" s="153"/>
      <c r="B143" s="91"/>
      <c r="C143" s="75" t="s">
        <v>42</v>
      </c>
      <c r="D143" s="92"/>
      <c r="E143" s="93"/>
      <c r="F143" s="94"/>
      <c r="G143" s="95"/>
      <c r="H143" s="8"/>
    </row>
    <row r="144" spans="1:8" hidden="1">
      <c r="A144" s="153"/>
      <c r="B144" s="91"/>
      <c r="C144" s="75" t="s">
        <v>34</v>
      </c>
      <c r="D144" s="92"/>
      <c r="E144" s="93"/>
      <c r="F144" s="94"/>
      <c r="G144" s="95"/>
      <c r="H144" s="8"/>
    </row>
    <row r="145" spans="1:8" ht="33" hidden="1">
      <c r="A145" s="153"/>
      <c r="B145" s="91"/>
      <c r="C145" s="75" t="s">
        <v>35</v>
      </c>
      <c r="D145" s="92"/>
      <c r="E145" s="93"/>
      <c r="F145" s="94"/>
      <c r="G145" s="95"/>
      <c r="H145" s="8"/>
    </row>
    <row r="146" spans="1:8" ht="66" hidden="1">
      <c r="A146" s="153"/>
      <c r="B146" s="91"/>
      <c r="C146" s="75" t="s">
        <v>43</v>
      </c>
      <c r="D146" s="92"/>
      <c r="E146" s="93"/>
      <c r="F146" s="94"/>
      <c r="G146" s="95"/>
      <c r="H146" s="8"/>
    </row>
    <row r="147" spans="1:8" hidden="1">
      <c r="A147" s="153"/>
      <c r="B147" s="91"/>
      <c r="C147" s="75" t="s">
        <v>44</v>
      </c>
      <c r="D147" s="92"/>
      <c r="E147" s="93"/>
      <c r="F147" s="94"/>
      <c r="G147" s="95"/>
      <c r="H147" s="8"/>
    </row>
    <row r="148" spans="1:8" hidden="1">
      <c r="A148" s="153"/>
      <c r="B148" s="91"/>
      <c r="C148" s="75" t="s">
        <v>45</v>
      </c>
      <c r="D148" s="92"/>
      <c r="E148" s="93"/>
      <c r="F148" s="94"/>
      <c r="G148" s="95"/>
      <c r="H148" s="8"/>
    </row>
    <row r="149" spans="1:8" ht="82.5" hidden="1">
      <c r="A149" s="153"/>
      <c r="B149" s="91"/>
      <c r="C149" s="75" t="s">
        <v>36</v>
      </c>
      <c r="D149" s="92"/>
      <c r="E149" s="93"/>
      <c r="F149" s="94"/>
      <c r="G149" s="95"/>
      <c r="H149" s="8"/>
    </row>
    <row r="150" spans="1:8" ht="82.5" hidden="1">
      <c r="A150" s="153"/>
      <c r="B150" s="91"/>
      <c r="C150" s="75" t="s">
        <v>37</v>
      </c>
      <c r="D150" s="92"/>
      <c r="E150" s="93"/>
      <c r="F150" s="94"/>
      <c r="G150" s="95"/>
      <c r="H150" s="8"/>
    </row>
    <row r="151" spans="1:8" ht="66" hidden="1" customHeight="1">
      <c r="A151" s="153"/>
      <c r="B151" s="91"/>
      <c r="C151" s="75" t="s">
        <v>38</v>
      </c>
      <c r="D151" s="92"/>
      <c r="E151" s="93"/>
      <c r="F151" s="94"/>
      <c r="G151" s="95"/>
      <c r="H151" s="8"/>
    </row>
    <row r="152" spans="1:8" ht="33" hidden="1">
      <c r="A152" s="153"/>
      <c r="B152" s="91"/>
      <c r="C152" s="75" t="s">
        <v>39</v>
      </c>
      <c r="D152" s="92"/>
      <c r="E152" s="93"/>
      <c r="F152" s="94"/>
      <c r="G152" s="95"/>
      <c r="H152" s="8"/>
    </row>
    <row r="153" spans="1:8" ht="49.5" hidden="1">
      <c r="A153" s="153"/>
      <c r="B153" s="91"/>
      <c r="C153" s="75" t="s">
        <v>251</v>
      </c>
      <c r="D153" s="92"/>
      <c r="E153" s="93"/>
      <c r="F153" s="94"/>
      <c r="G153" s="95"/>
      <c r="H153" s="8"/>
    </row>
    <row r="154" spans="1:8" hidden="1">
      <c r="A154" s="153"/>
      <c r="B154" s="91"/>
      <c r="C154" s="75" t="s">
        <v>40</v>
      </c>
      <c r="D154" s="92"/>
      <c r="E154" s="93"/>
      <c r="F154" s="94"/>
      <c r="G154" s="95"/>
      <c r="H154" s="8"/>
    </row>
    <row r="155" spans="1:8" hidden="1">
      <c r="A155" s="153"/>
      <c r="B155" s="91"/>
      <c r="C155" s="75" t="s">
        <v>47</v>
      </c>
      <c r="D155" s="92"/>
      <c r="E155" s="93"/>
      <c r="F155" s="94"/>
      <c r="G155" s="95"/>
      <c r="H155" s="8"/>
    </row>
    <row r="156" spans="1:8" ht="82.5" hidden="1">
      <c r="A156" s="153"/>
      <c r="B156" s="91"/>
      <c r="C156" s="76" t="s">
        <v>41</v>
      </c>
      <c r="D156" s="92"/>
      <c r="E156" s="93"/>
      <c r="F156" s="94"/>
      <c r="G156" s="95"/>
      <c r="H156" s="8"/>
    </row>
    <row r="157" spans="1:8" ht="33" hidden="1">
      <c r="A157" s="154"/>
      <c r="C157" s="86" t="s">
        <v>46</v>
      </c>
      <c r="D157" s="87"/>
      <c r="E157" s="88"/>
      <c r="F157" s="89"/>
      <c r="G157" s="90"/>
      <c r="H157" s="8"/>
    </row>
    <row r="158" spans="1:8" ht="30" customHeight="1">
      <c r="A158" s="152">
        <v>21</v>
      </c>
      <c r="B158" s="80" t="s">
        <v>252</v>
      </c>
      <c r="C158" s="80" t="s">
        <v>199</v>
      </c>
      <c r="D158" s="70">
        <v>1</v>
      </c>
      <c r="E158" s="71" t="s">
        <v>180</v>
      </c>
      <c r="F158" s="172">
        <v>358000000</v>
      </c>
      <c r="G158" s="54">
        <f>F158*D158</f>
        <v>358000000</v>
      </c>
      <c r="H158" s="8"/>
    </row>
    <row r="159" spans="1:8" ht="43.5" hidden="1" customHeight="1">
      <c r="A159" s="153"/>
      <c r="B159" s="91"/>
      <c r="C159" s="75" t="s">
        <v>33</v>
      </c>
      <c r="D159" s="92"/>
      <c r="E159" s="93"/>
      <c r="F159" s="94"/>
      <c r="G159" s="95"/>
      <c r="H159" s="8"/>
    </row>
    <row r="160" spans="1:8" ht="49.5" hidden="1">
      <c r="A160" s="153"/>
      <c r="B160" s="91"/>
      <c r="C160" s="75" t="s">
        <v>42</v>
      </c>
      <c r="D160" s="92"/>
      <c r="E160" s="93"/>
      <c r="F160" s="94"/>
      <c r="G160" s="95"/>
      <c r="H160" s="8"/>
    </row>
    <row r="161" spans="1:8" hidden="1">
      <c r="A161" s="153"/>
      <c r="B161" s="91"/>
      <c r="C161" s="75" t="s">
        <v>34</v>
      </c>
      <c r="D161" s="92"/>
      <c r="E161" s="93"/>
      <c r="F161" s="94"/>
      <c r="G161" s="95"/>
      <c r="H161" s="8"/>
    </row>
    <row r="162" spans="1:8" ht="33" hidden="1">
      <c r="A162" s="153"/>
      <c r="B162" s="91"/>
      <c r="C162" s="75" t="s">
        <v>35</v>
      </c>
      <c r="D162" s="92"/>
      <c r="E162" s="93"/>
      <c r="F162" s="94"/>
      <c r="G162" s="95"/>
      <c r="H162" s="8"/>
    </row>
    <row r="163" spans="1:8" ht="66" hidden="1">
      <c r="A163" s="153"/>
      <c r="B163" s="91"/>
      <c r="C163" s="75" t="s">
        <v>43</v>
      </c>
      <c r="D163" s="92"/>
      <c r="E163" s="93"/>
      <c r="F163" s="94"/>
      <c r="G163" s="95"/>
      <c r="H163" s="8"/>
    </row>
    <row r="164" spans="1:8" hidden="1">
      <c r="A164" s="153"/>
      <c r="B164" s="91"/>
      <c r="C164" s="75" t="s">
        <v>44</v>
      </c>
      <c r="D164" s="92"/>
      <c r="E164" s="93"/>
      <c r="F164" s="94"/>
      <c r="G164" s="95"/>
      <c r="H164" s="8"/>
    </row>
    <row r="165" spans="1:8" hidden="1">
      <c r="A165" s="153"/>
      <c r="B165" s="91"/>
      <c r="C165" s="75" t="s">
        <v>45</v>
      </c>
      <c r="D165" s="92"/>
      <c r="E165" s="93"/>
      <c r="F165" s="94"/>
      <c r="G165" s="95"/>
      <c r="H165" s="8"/>
    </row>
    <row r="166" spans="1:8" ht="82.5" hidden="1">
      <c r="A166" s="153"/>
      <c r="B166" s="91"/>
      <c r="C166" s="75" t="s">
        <v>36</v>
      </c>
      <c r="D166" s="92"/>
      <c r="E166" s="93"/>
      <c r="F166" s="94"/>
      <c r="G166" s="95"/>
      <c r="H166" s="8"/>
    </row>
    <row r="167" spans="1:8" ht="82.5" hidden="1">
      <c r="A167" s="153"/>
      <c r="B167" s="91"/>
      <c r="C167" s="75" t="s">
        <v>37</v>
      </c>
      <c r="D167" s="92"/>
      <c r="E167" s="93"/>
      <c r="F167" s="94"/>
      <c r="G167" s="95"/>
      <c r="H167" s="8"/>
    </row>
    <row r="168" spans="1:8" ht="66" hidden="1" customHeight="1">
      <c r="A168" s="153"/>
      <c r="B168" s="91"/>
      <c r="C168" s="75" t="s">
        <v>38</v>
      </c>
      <c r="D168" s="92"/>
      <c r="E168" s="93"/>
      <c r="F168" s="94"/>
      <c r="G168" s="95"/>
      <c r="H168" s="8"/>
    </row>
    <row r="169" spans="1:8" ht="33" hidden="1">
      <c r="A169" s="153"/>
      <c r="B169" s="91"/>
      <c r="C169" s="75" t="s">
        <v>39</v>
      </c>
      <c r="D169" s="92"/>
      <c r="E169" s="93"/>
      <c r="F169" s="94"/>
      <c r="G169" s="95"/>
      <c r="H169" s="8"/>
    </row>
    <row r="170" spans="1:8" ht="49.5" hidden="1">
      <c r="A170" s="153"/>
      <c r="B170" s="91"/>
      <c r="C170" s="75" t="s">
        <v>251</v>
      </c>
      <c r="D170" s="92"/>
      <c r="E170" s="93"/>
      <c r="F170" s="94"/>
      <c r="G170" s="95"/>
      <c r="H170" s="8"/>
    </row>
    <row r="171" spans="1:8" hidden="1">
      <c r="A171" s="153"/>
      <c r="B171" s="91"/>
      <c r="C171" s="75" t="s">
        <v>40</v>
      </c>
      <c r="D171" s="92"/>
      <c r="E171" s="93"/>
      <c r="F171" s="94"/>
      <c r="G171" s="95"/>
      <c r="H171" s="8"/>
    </row>
    <row r="172" spans="1:8" hidden="1">
      <c r="A172" s="153"/>
      <c r="B172" s="91"/>
      <c r="C172" s="75" t="s">
        <v>47</v>
      </c>
      <c r="D172" s="92"/>
      <c r="E172" s="93"/>
      <c r="F172" s="94"/>
      <c r="G172" s="95"/>
      <c r="H172" s="8"/>
    </row>
    <row r="173" spans="1:8" ht="82.5" hidden="1">
      <c r="A173" s="153"/>
      <c r="B173" s="91"/>
      <c r="C173" s="76" t="s">
        <v>41</v>
      </c>
      <c r="D173" s="92"/>
      <c r="E173" s="93"/>
      <c r="F173" s="94"/>
      <c r="G173" s="95"/>
      <c r="H173" s="8"/>
    </row>
    <row r="174" spans="1:8" ht="43.5" hidden="1" customHeight="1">
      <c r="A174" s="154"/>
      <c r="C174" s="86" t="s">
        <v>46</v>
      </c>
      <c r="D174" s="87"/>
      <c r="E174" s="88"/>
      <c r="F174" s="89"/>
      <c r="G174" s="90"/>
      <c r="H174" s="8"/>
    </row>
    <row r="175" spans="1:8" ht="33" customHeight="1">
      <c r="A175" s="152">
        <v>22</v>
      </c>
      <c r="B175" s="96" t="s">
        <v>253</v>
      </c>
      <c r="C175" s="81" t="s">
        <v>200</v>
      </c>
      <c r="D175" s="70">
        <v>1</v>
      </c>
      <c r="E175" s="71" t="s">
        <v>180</v>
      </c>
      <c r="F175" s="172">
        <v>385000000</v>
      </c>
      <c r="G175" s="54">
        <f>F175*D175</f>
        <v>385000000</v>
      </c>
      <c r="H175" s="8"/>
    </row>
    <row r="176" spans="1:8" ht="33" hidden="1">
      <c r="A176" s="153"/>
      <c r="C176" s="75" t="s">
        <v>33</v>
      </c>
      <c r="D176" s="92"/>
      <c r="E176" s="93"/>
      <c r="F176" s="94"/>
      <c r="G176" s="95"/>
    </row>
    <row r="177" spans="1:8" ht="49.5" hidden="1">
      <c r="A177" s="153"/>
      <c r="C177" s="75" t="s">
        <v>42</v>
      </c>
      <c r="D177" s="92"/>
      <c r="E177" s="93"/>
      <c r="F177" s="94"/>
      <c r="G177" s="95"/>
    </row>
    <row r="178" spans="1:8" hidden="1">
      <c r="A178" s="153"/>
      <c r="C178" s="75" t="s">
        <v>34</v>
      </c>
      <c r="D178" s="92"/>
      <c r="E178" s="93"/>
      <c r="F178" s="94"/>
      <c r="G178" s="95"/>
    </row>
    <row r="179" spans="1:8" ht="33" hidden="1">
      <c r="A179" s="153"/>
      <c r="C179" s="75" t="s">
        <v>35</v>
      </c>
      <c r="D179" s="92"/>
      <c r="E179" s="93"/>
      <c r="F179" s="94"/>
      <c r="G179" s="95"/>
    </row>
    <row r="180" spans="1:8" ht="66" hidden="1">
      <c r="A180" s="153"/>
      <c r="C180" s="75" t="s">
        <v>43</v>
      </c>
      <c r="D180" s="92"/>
      <c r="E180" s="93"/>
      <c r="F180" s="94"/>
      <c r="G180" s="95"/>
    </row>
    <row r="181" spans="1:8" hidden="1">
      <c r="A181" s="153"/>
      <c r="C181" s="75" t="s">
        <v>44</v>
      </c>
      <c r="D181" s="92"/>
      <c r="E181" s="93"/>
      <c r="F181" s="94"/>
      <c r="G181" s="95"/>
    </row>
    <row r="182" spans="1:8" hidden="1">
      <c r="A182" s="153"/>
      <c r="C182" s="75" t="s">
        <v>45</v>
      </c>
      <c r="D182" s="92"/>
      <c r="E182" s="93"/>
      <c r="F182" s="94"/>
      <c r="G182" s="95"/>
    </row>
    <row r="183" spans="1:8" ht="82.5" hidden="1">
      <c r="A183" s="153"/>
      <c r="C183" s="75" t="s">
        <v>36</v>
      </c>
      <c r="D183" s="92"/>
      <c r="E183" s="93"/>
      <c r="F183" s="94"/>
      <c r="G183" s="95"/>
    </row>
    <row r="184" spans="1:8" ht="82.5" hidden="1">
      <c r="A184" s="153"/>
      <c r="C184" s="75" t="s">
        <v>37</v>
      </c>
      <c r="D184" s="92"/>
      <c r="E184" s="93"/>
      <c r="F184" s="94"/>
      <c r="G184" s="95"/>
    </row>
    <row r="185" spans="1:8" ht="66" hidden="1" customHeight="1">
      <c r="A185" s="153"/>
      <c r="C185" s="75" t="s">
        <v>38</v>
      </c>
      <c r="D185" s="92"/>
      <c r="E185" s="93"/>
      <c r="F185" s="94"/>
      <c r="G185" s="95"/>
    </row>
    <row r="186" spans="1:8" ht="33" hidden="1">
      <c r="A186" s="153"/>
      <c r="C186" s="75" t="s">
        <v>39</v>
      </c>
      <c r="D186" s="92"/>
      <c r="E186" s="93"/>
      <c r="F186" s="94"/>
      <c r="G186" s="95"/>
    </row>
    <row r="187" spans="1:8" ht="49.5" hidden="1">
      <c r="A187" s="153"/>
      <c r="C187" s="75" t="s">
        <v>251</v>
      </c>
      <c r="D187" s="92"/>
      <c r="E187" s="93"/>
      <c r="F187" s="94"/>
      <c r="G187" s="95"/>
    </row>
    <row r="188" spans="1:8" hidden="1">
      <c r="A188" s="153"/>
      <c r="C188" s="75" t="s">
        <v>40</v>
      </c>
      <c r="D188" s="92"/>
      <c r="E188" s="93"/>
      <c r="F188" s="94"/>
      <c r="G188" s="95"/>
    </row>
    <row r="189" spans="1:8" hidden="1">
      <c r="A189" s="153"/>
      <c r="C189" s="75" t="s">
        <v>47</v>
      </c>
      <c r="D189" s="92"/>
      <c r="E189" s="93"/>
      <c r="F189" s="94"/>
      <c r="G189" s="95"/>
    </row>
    <row r="190" spans="1:8" ht="82.5" hidden="1">
      <c r="A190" s="153"/>
      <c r="C190" s="76" t="s">
        <v>41</v>
      </c>
      <c r="D190" s="92"/>
      <c r="E190" s="93"/>
      <c r="F190" s="94"/>
      <c r="G190" s="95"/>
    </row>
    <row r="191" spans="1:8" ht="33" hidden="1">
      <c r="A191" s="154"/>
      <c r="C191" s="86" t="s">
        <v>46</v>
      </c>
      <c r="D191" s="87"/>
      <c r="E191" s="88"/>
      <c r="F191" s="89"/>
      <c r="G191" s="90"/>
    </row>
    <row r="192" spans="1:8" ht="25.5" customHeight="1">
      <c r="A192" s="141" t="s">
        <v>84</v>
      </c>
      <c r="B192" s="142"/>
      <c r="C192" s="142"/>
      <c r="D192" s="142"/>
      <c r="E192" s="142"/>
      <c r="F192" s="143"/>
      <c r="G192" s="97">
        <f>SUM(G4:G191)</f>
        <v>11186000000</v>
      </c>
      <c r="H192" s="184"/>
    </row>
  </sheetData>
  <mergeCells count="35">
    <mergeCell ref="A192:F192"/>
    <mergeCell ref="A1:G1"/>
    <mergeCell ref="A6:A17"/>
    <mergeCell ref="D6:D17"/>
    <mergeCell ref="E6:E17"/>
    <mergeCell ref="F6:F17"/>
    <mergeCell ref="G6:G17"/>
    <mergeCell ref="A30:A43"/>
    <mergeCell ref="D30:D43"/>
    <mergeCell ref="E30:E43"/>
    <mergeCell ref="F30:F43"/>
    <mergeCell ref="G30:G43"/>
    <mergeCell ref="A44:A60"/>
    <mergeCell ref="A77:A94"/>
    <mergeCell ref="A61:A76"/>
    <mergeCell ref="D61:D76"/>
    <mergeCell ref="D44:D60"/>
    <mergeCell ref="E44:E60"/>
    <mergeCell ref="D77:D94"/>
    <mergeCell ref="E95:E108"/>
    <mergeCell ref="F95:F108"/>
    <mergeCell ref="D95:D108"/>
    <mergeCell ref="G77:G94"/>
    <mergeCell ref="F77:F94"/>
    <mergeCell ref="E77:E94"/>
    <mergeCell ref="A175:A191"/>
    <mergeCell ref="A141:A157"/>
    <mergeCell ref="A158:A174"/>
    <mergeCell ref="G95:G108"/>
    <mergeCell ref="A95:A108"/>
    <mergeCell ref="F44:F60"/>
    <mergeCell ref="E61:E76"/>
    <mergeCell ref="F61:F76"/>
    <mergeCell ref="G61:G76"/>
    <mergeCell ref="G44:G60"/>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7"/>
  <sheetViews>
    <sheetView topLeftCell="A25" zoomScale="66" zoomScaleNormal="66" workbookViewId="0">
      <selection activeCell="P32" sqref="P32"/>
    </sheetView>
  </sheetViews>
  <sheetFormatPr defaultRowHeight="16.5"/>
  <cols>
    <col min="1" max="1" width="5.140625" style="31" customWidth="1"/>
    <col min="2" max="2" width="49.5703125" style="1" customWidth="1"/>
    <col min="3" max="3" width="49.5703125" style="1" hidden="1" customWidth="1"/>
    <col min="4" max="4" width="8.28515625" style="1" customWidth="1"/>
    <col min="5" max="5" width="22.5703125" style="32" customWidth="1"/>
    <col min="6" max="6" width="21" style="8" customWidth="1"/>
    <col min="7" max="7" width="22.7109375" style="24" customWidth="1"/>
    <col min="8" max="8" width="27.7109375" style="1" customWidth="1"/>
    <col min="9" max="16384" width="9.140625" style="1"/>
  </cols>
  <sheetData>
    <row r="1" spans="1:8">
      <c r="A1" s="150" t="s">
        <v>185</v>
      </c>
      <c r="B1" s="151"/>
      <c r="C1" s="151"/>
      <c r="D1" s="151"/>
      <c r="E1" s="151"/>
      <c r="F1" s="151"/>
      <c r="G1" s="151"/>
    </row>
    <row r="3" spans="1:8" ht="24.75" customHeight="1">
      <c r="A3" s="30" t="s">
        <v>0</v>
      </c>
      <c r="B3" s="30" t="s">
        <v>1</v>
      </c>
      <c r="C3" s="30" t="s">
        <v>201</v>
      </c>
      <c r="D3" s="30" t="s">
        <v>2</v>
      </c>
      <c r="E3" s="30" t="s">
        <v>62</v>
      </c>
      <c r="F3" s="97" t="s">
        <v>3</v>
      </c>
      <c r="G3" s="97" t="s">
        <v>4</v>
      </c>
    </row>
    <row r="4" spans="1:8" ht="33">
      <c r="A4" s="111">
        <v>1</v>
      </c>
      <c r="B4" s="11" t="s">
        <v>208</v>
      </c>
      <c r="C4" s="11"/>
      <c r="D4" s="111">
        <v>1</v>
      </c>
      <c r="E4" s="12" t="s">
        <v>66</v>
      </c>
      <c r="F4" s="13">
        <v>154150000</v>
      </c>
      <c r="G4" s="9">
        <f>D4*F4</f>
        <v>154150000</v>
      </c>
      <c r="H4" s="8"/>
    </row>
    <row r="5" spans="1:8" ht="33">
      <c r="A5" s="111">
        <v>2</v>
      </c>
      <c r="B5" s="11" t="s">
        <v>182</v>
      </c>
      <c r="C5" s="11"/>
      <c r="D5" s="111">
        <v>1</v>
      </c>
      <c r="E5" s="12" t="s">
        <v>67</v>
      </c>
      <c r="F5" s="14">
        <v>254270000</v>
      </c>
      <c r="G5" s="9">
        <f>D5*F5</f>
        <v>254270000</v>
      </c>
      <c r="H5" s="8"/>
    </row>
    <row r="6" spans="1:8" ht="33">
      <c r="A6" s="111">
        <v>3</v>
      </c>
      <c r="B6" s="11" t="s">
        <v>209</v>
      </c>
      <c r="C6" s="11"/>
      <c r="D6" s="111">
        <v>1</v>
      </c>
      <c r="E6" s="12" t="s">
        <v>67</v>
      </c>
      <c r="F6" s="15">
        <v>358025000</v>
      </c>
      <c r="G6" s="9">
        <f>D6*F6</f>
        <v>358025000</v>
      </c>
      <c r="H6" s="8"/>
    </row>
    <row r="7" spans="1:8" ht="42" customHeight="1">
      <c r="A7" s="111">
        <v>4</v>
      </c>
      <c r="B7" s="16" t="s">
        <v>210</v>
      </c>
      <c r="C7" s="16"/>
      <c r="D7" s="118">
        <v>4</v>
      </c>
      <c r="E7" s="119" t="s">
        <v>68</v>
      </c>
      <c r="F7" s="120">
        <v>18629000</v>
      </c>
      <c r="G7" s="9">
        <f t="shared" ref="G7:G11" si="0">D7*F7</f>
        <v>74516000</v>
      </c>
      <c r="H7" s="8"/>
    </row>
    <row r="8" spans="1:8" ht="24.75" customHeight="1">
      <c r="A8" s="111">
        <v>5</v>
      </c>
      <c r="B8" s="16" t="s">
        <v>211</v>
      </c>
      <c r="C8" s="16"/>
      <c r="D8" s="118">
        <v>2</v>
      </c>
      <c r="E8" s="121" t="s">
        <v>63</v>
      </c>
      <c r="F8" s="122">
        <v>26313000</v>
      </c>
      <c r="G8" s="9">
        <f t="shared" si="0"/>
        <v>52626000</v>
      </c>
      <c r="H8" s="8"/>
    </row>
    <row r="9" spans="1:8" ht="40.5" customHeight="1">
      <c r="A9" s="111">
        <v>6</v>
      </c>
      <c r="B9" s="16" t="s">
        <v>212</v>
      </c>
      <c r="C9" s="16"/>
      <c r="D9" s="118">
        <v>1</v>
      </c>
      <c r="E9" s="119" t="s">
        <v>70</v>
      </c>
      <c r="F9" s="122">
        <v>3560150</v>
      </c>
      <c r="G9" s="9">
        <f t="shared" si="0"/>
        <v>3560150</v>
      </c>
      <c r="H9" s="8"/>
    </row>
    <row r="10" spans="1:8" ht="44.25" customHeight="1">
      <c r="A10" s="111">
        <v>7</v>
      </c>
      <c r="B10" s="16" t="s">
        <v>213</v>
      </c>
      <c r="C10" s="16"/>
      <c r="D10" s="118">
        <v>20</v>
      </c>
      <c r="E10" s="119" t="s">
        <v>71</v>
      </c>
      <c r="F10" s="122">
        <v>9906900</v>
      </c>
      <c r="G10" s="9">
        <f t="shared" si="0"/>
        <v>198138000</v>
      </c>
      <c r="H10" s="8"/>
    </row>
    <row r="11" spans="1:8" ht="42.75" customHeight="1">
      <c r="A11" s="111">
        <v>8</v>
      </c>
      <c r="B11" s="16" t="s">
        <v>214</v>
      </c>
      <c r="C11" s="16"/>
      <c r="D11" s="118">
        <v>4</v>
      </c>
      <c r="E11" s="119" t="s">
        <v>72</v>
      </c>
      <c r="F11" s="123">
        <v>3206050</v>
      </c>
      <c r="G11" s="9">
        <f t="shared" si="0"/>
        <v>12824200</v>
      </c>
      <c r="H11" s="8"/>
    </row>
    <row r="12" spans="1:8" ht="34.5" customHeight="1">
      <c r="A12" s="111">
        <v>9</v>
      </c>
      <c r="B12" s="16" t="s">
        <v>73</v>
      </c>
      <c r="C12" s="16"/>
      <c r="D12" s="111">
        <v>1</v>
      </c>
      <c r="E12" s="17" t="s">
        <v>74</v>
      </c>
      <c r="F12" s="24">
        <v>60000000</v>
      </c>
      <c r="G12" s="23">
        <f t="shared" ref="G12:G17" si="1">F12*D12</f>
        <v>60000000</v>
      </c>
      <c r="H12" s="8"/>
    </row>
    <row r="13" spans="1:8" ht="33">
      <c r="A13" s="111">
        <v>10</v>
      </c>
      <c r="B13" s="16" t="s">
        <v>215</v>
      </c>
      <c r="C13" s="16"/>
      <c r="D13" s="111">
        <v>1</v>
      </c>
      <c r="E13" s="17" t="s">
        <v>76</v>
      </c>
      <c r="F13" s="20">
        <v>730200000</v>
      </c>
      <c r="G13" s="9">
        <f t="shared" si="1"/>
        <v>730200000</v>
      </c>
      <c r="H13" s="8"/>
    </row>
    <row r="14" spans="1:8" ht="33">
      <c r="A14" s="111">
        <v>11</v>
      </c>
      <c r="B14" s="16" t="s">
        <v>216</v>
      </c>
      <c r="C14" s="16"/>
      <c r="D14" s="111">
        <v>1</v>
      </c>
      <c r="E14" s="17" t="s">
        <v>76</v>
      </c>
      <c r="F14" s="20">
        <v>215500000</v>
      </c>
      <c r="G14" s="9">
        <f t="shared" si="1"/>
        <v>215500000</v>
      </c>
      <c r="H14" s="8"/>
    </row>
    <row r="15" spans="1:8" ht="33">
      <c r="A15" s="111">
        <v>12</v>
      </c>
      <c r="B15" s="16" t="s">
        <v>217</v>
      </c>
      <c r="C15" s="16"/>
      <c r="D15" s="111">
        <v>4</v>
      </c>
      <c r="E15" s="17" t="s">
        <v>77</v>
      </c>
      <c r="F15" s="20">
        <v>3915000</v>
      </c>
      <c r="G15" s="9">
        <f t="shared" si="1"/>
        <v>15660000</v>
      </c>
      <c r="H15" s="8"/>
    </row>
    <row r="16" spans="1:8" ht="33">
      <c r="A16" s="111">
        <v>13</v>
      </c>
      <c r="B16" s="16" t="s">
        <v>218</v>
      </c>
      <c r="C16" s="16"/>
      <c r="D16" s="111">
        <v>1</v>
      </c>
      <c r="E16" s="17" t="s">
        <v>75</v>
      </c>
      <c r="F16" s="19">
        <v>321100000</v>
      </c>
      <c r="G16" s="9">
        <f t="shared" si="1"/>
        <v>321100000</v>
      </c>
      <c r="H16" s="8"/>
    </row>
    <row r="17" spans="1:8" ht="33">
      <c r="A17" s="111">
        <v>14</v>
      </c>
      <c r="B17" s="16" t="s">
        <v>219</v>
      </c>
      <c r="C17" s="16"/>
      <c r="D17" s="111">
        <v>4</v>
      </c>
      <c r="E17" s="17" t="s">
        <v>78</v>
      </c>
      <c r="F17" s="19">
        <v>1920650</v>
      </c>
      <c r="G17" s="9">
        <f t="shared" si="1"/>
        <v>7682600</v>
      </c>
      <c r="H17" s="8"/>
    </row>
    <row r="18" spans="1:8" ht="33">
      <c r="A18" s="111">
        <v>15</v>
      </c>
      <c r="B18" s="16" t="s">
        <v>220</v>
      </c>
      <c r="C18" s="16"/>
      <c r="D18" s="111">
        <v>4</v>
      </c>
      <c r="E18" s="17" t="s">
        <v>78</v>
      </c>
      <c r="F18" s="18">
        <v>5182300</v>
      </c>
      <c r="G18" s="9">
        <f t="shared" ref="G18:G24" si="2">D18*F18</f>
        <v>20729200</v>
      </c>
      <c r="H18" s="8"/>
    </row>
    <row r="19" spans="1:8" ht="33">
      <c r="A19" s="111">
        <v>16</v>
      </c>
      <c r="B19" s="16" t="s">
        <v>221</v>
      </c>
      <c r="C19" s="16"/>
      <c r="D19" s="111">
        <v>1</v>
      </c>
      <c r="E19" s="17" t="s">
        <v>78</v>
      </c>
      <c r="F19" s="18">
        <v>5182300</v>
      </c>
      <c r="G19" s="9">
        <f t="shared" si="2"/>
        <v>5182300</v>
      </c>
      <c r="H19" s="8"/>
    </row>
    <row r="20" spans="1:8" ht="49.5">
      <c r="A20" s="111">
        <v>17</v>
      </c>
      <c r="B20" s="16" t="s">
        <v>223</v>
      </c>
      <c r="C20" s="16" t="s">
        <v>222</v>
      </c>
      <c r="D20" s="111">
        <v>2</v>
      </c>
      <c r="E20" s="17" t="s">
        <v>79</v>
      </c>
      <c r="F20" s="114">
        <v>85000000</v>
      </c>
      <c r="G20" s="9">
        <f t="shared" si="2"/>
        <v>170000000</v>
      </c>
      <c r="H20" s="8"/>
    </row>
    <row r="21" spans="1:8" ht="49.5">
      <c r="A21" s="111">
        <v>18</v>
      </c>
      <c r="B21" s="16" t="s">
        <v>224</v>
      </c>
      <c r="C21" s="16"/>
      <c r="D21" s="111">
        <v>1</v>
      </c>
      <c r="E21" s="21" t="s">
        <v>79</v>
      </c>
      <c r="F21" s="22">
        <v>25000000</v>
      </c>
      <c r="G21" s="9">
        <f t="shared" si="2"/>
        <v>25000000</v>
      </c>
      <c r="H21" s="8"/>
    </row>
    <row r="22" spans="1:8" ht="33">
      <c r="A22" s="111">
        <v>19</v>
      </c>
      <c r="B22" s="16" t="s">
        <v>224</v>
      </c>
      <c r="C22" s="16"/>
      <c r="D22" s="111">
        <v>4</v>
      </c>
      <c r="E22" s="21" t="s">
        <v>69</v>
      </c>
      <c r="F22" s="19">
        <v>11000000</v>
      </c>
      <c r="G22" s="9">
        <f t="shared" si="2"/>
        <v>44000000</v>
      </c>
      <c r="H22" s="8"/>
    </row>
    <row r="23" spans="1:8" ht="49.5">
      <c r="A23" s="111">
        <v>20</v>
      </c>
      <c r="B23" s="16" t="s">
        <v>225</v>
      </c>
      <c r="C23" s="16"/>
      <c r="D23" s="111">
        <v>4</v>
      </c>
      <c r="E23" s="21" t="s">
        <v>79</v>
      </c>
      <c r="F23" s="19">
        <v>1200000</v>
      </c>
      <c r="G23" s="9">
        <f t="shared" si="2"/>
        <v>4800000</v>
      </c>
      <c r="H23" s="8"/>
    </row>
    <row r="24" spans="1:8" ht="45.75" customHeight="1">
      <c r="A24" s="111">
        <v>21</v>
      </c>
      <c r="B24" s="16" t="s">
        <v>227</v>
      </c>
      <c r="C24" s="16" t="s">
        <v>226</v>
      </c>
      <c r="D24" s="111">
        <v>2</v>
      </c>
      <c r="E24" s="17" t="s">
        <v>79</v>
      </c>
      <c r="F24" s="20">
        <v>135000000</v>
      </c>
      <c r="G24" s="9">
        <f t="shared" si="2"/>
        <v>270000000</v>
      </c>
      <c r="H24" s="8"/>
    </row>
    <row r="25" spans="1:8" ht="33">
      <c r="A25" s="111">
        <v>22</v>
      </c>
      <c r="B25" s="5" t="s">
        <v>228</v>
      </c>
      <c r="C25" s="5"/>
      <c r="D25" s="111">
        <v>4</v>
      </c>
      <c r="E25" s="17" t="s">
        <v>80</v>
      </c>
      <c r="F25" s="25">
        <v>123050000</v>
      </c>
      <c r="G25" s="9">
        <f t="shared" ref="G25:G34" si="3">F25*D25</f>
        <v>492200000</v>
      </c>
      <c r="H25" s="8"/>
    </row>
    <row r="26" spans="1:8" ht="33">
      <c r="A26" s="111">
        <v>23</v>
      </c>
      <c r="B26" s="5" t="s">
        <v>229</v>
      </c>
      <c r="C26" s="5"/>
      <c r="D26" s="111">
        <v>4</v>
      </c>
      <c r="E26" s="17" t="s">
        <v>81</v>
      </c>
      <c r="F26" s="19">
        <v>8193000</v>
      </c>
      <c r="G26" s="9">
        <f t="shared" si="3"/>
        <v>32772000</v>
      </c>
      <c r="H26" s="8"/>
    </row>
    <row r="27" spans="1:8" ht="33">
      <c r="A27" s="111">
        <v>24</v>
      </c>
      <c r="B27" s="26" t="s">
        <v>230</v>
      </c>
      <c r="C27" s="26" t="s">
        <v>231</v>
      </c>
      <c r="D27" s="111">
        <v>3</v>
      </c>
      <c r="E27" s="27" t="s">
        <v>82</v>
      </c>
      <c r="F27" s="28">
        <v>95968000</v>
      </c>
      <c r="G27" s="9">
        <f t="shared" si="3"/>
        <v>287904000</v>
      </c>
      <c r="H27" s="8"/>
    </row>
    <row r="28" spans="1:8" ht="33">
      <c r="A28" s="111">
        <v>25</v>
      </c>
      <c r="B28" s="26" t="s">
        <v>233</v>
      </c>
      <c r="C28" s="26" t="s">
        <v>232</v>
      </c>
      <c r="D28" s="111">
        <v>2</v>
      </c>
      <c r="E28" s="27" t="s">
        <v>82</v>
      </c>
      <c r="F28" s="28">
        <v>102302800</v>
      </c>
      <c r="G28" s="9">
        <f t="shared" si="3"/>
        <v>204605600</v>
      </c>
      <c r="H28" s="8"/>
    </row>
    <row r="29" spans="1:8" ht="33">
      <c r="A29" s="111">
        <v>26</v>
      </c>
      <c r="B29" s="26" t="s">
        <v>234</v>
      </c>
      <c r="C29" s="26"/>
      <c r="D29" s="111">
        <v>2</v>
      </c>
      <c r="E29" s="17" t="s">
        <v>78</v>
      </c>
      <c r="F29" s="19">
        <v>377200</v>
      </c>
      <c r="G29" s="9">
        <f t="shared" si="3"/>
        <v>754400</v>
      </c>
      <c r="H29" s="8"/>
    </row>
    <row r="30" spans="1:8" ht="33">
      <c r="A30" s="111">
        <v>27</v>
      </c>
      <c r="B30" s="26" t="s">
        <v>235</v>
      </c>
      <c r="C30" s="26"/>
      <c r="D30" s="111">
        <v>4</v>
      </c>
      <c r="E30" s="17" t="s">
        <v>78</v>
      </c>
      <c r="F30" s="19">
        <v>823700</v>
      </c>
      <c r="G30" s="9">
        <f t="shared" si="3"/>
        <v>3294800</v>
      </c>
      <c r="H30" s="8"/>
    </row>
    <row r="31" spans="1:8" ht="33">
      <c r="A31" s="111">
        <v>28</v>
      </c>
      <c r="B31" s="26" t="s">
        <v>236</v>
      </c>
      <c r="C31" s="26"/>
      <c r="D31" s="111">
        <v>4</v>
      </c>
      <c r="E31" s="17" t="s">
        <v>78</v>
      </c>
      <c r="F31" s="19">
        <v>919450</v>
      </c>
      <c r="G31" s="9">
        <f t="shared" si="3"/>
        <v>3677800</v>
      </c>
      <c r="H31" s="8"/>
    </row>
    <row r="32" spans="1:8" ht="33">
      <c r="A32" s="111">
        <v>29</v>
      </c>
      <c r="B32" s="26" t="s">
        <v>237</v>
      </c>
      <c r="C32" s="26"/>
      <c r="D32" s="111">
        <v>4</v>
      </c>
      <c r="E32" s="17" t="s">
        <v>78</v>
      </c>
      <c r="F32" s="19">
        <v>2754500</v>
      </c>
      <c r="G32" s="9">
        <f t="shared" si="3"/>
        <v>11018000</v>
      </c>
      <c r="H32" s="8"/>
    </row>
    <row r="33" spans="1:8" ht="33">
      <c r="A33" s="111">
        <v>30</v>
      </c>
      <c r="B33" s="26" t="s">
        <v>238</v>
      </c>
      <c r="C33" s="26" t="s">
        <v>239</v>
      </c>
      <c r="D33" s="111">
        <v>1</v>
      </c>
      <c r="E33" s="29" t="s">
        <v>83</v>
      </c>
      <c r="F33" s="19">
        <v>1222000000</v>
      </c>
      <c r="G33" s="9">
        <f t="shared" si="3"/>
        <v>1222000000</v>
      </c>
      <c r="H33" s="8"/>
    </row>
    <row r="34" spans="1:8">
      <c r="A34" s="111">
        <v>31</v>
      </c>
      <c r="B34" s="52" t="s">
        <v>87</v>
      </c>
      <c r="C34" s="52"/>
      <c r="D34" s="68">
        <v>1</v>
      </c>
      <c r="E34" s="53" t="s">
        <v>88</v>
      </c>
      <c r="F34" s="25">
        <v>350000000</v>
      </c>
      <c r="G34" s="54">
        <f t="shared" si="3"/>
        <v>350000000</v>
      </c>
      <c r="H34" s="8"/>
    </row>
    <row r="35" spans="1:8" ht="41.25" customHeight="1">
      <c r="A35" s="152">
        <v>32</v>
      </c>
      <c r="B35" s="80" t="s">
        <v>240</v>
      </c>
      <c r="C35" s="80" t="s">
        <v>202</v>
      </c>
      <c r="D35" s="70">
        <v>1</v>
      </c>
      <c r="E35" s="71" t="s">
        <v>180</v>
      </c>
      <c r="F35" s="172">
        <v>467000000</v>
      </c>
      <c r="G35" s="54">
        <f>F35*D35</f>
        <v>467000000</v>
      </c>
      <c r="H35" s="8"/>
    </row>
    <row r="36" spans="1:8" ht="33" hidden="1">
      <c r="A36" s="153"/>
      <c r="B36" s="91"/>
      <c r="C36" s="75" t="s">
        <v>33</v>
      </c>
      <c r="D36" s="69"/>
      <c r="E36" s="93"/>
      <c r="F36" s="94"/>
      <c r="G36" s="95"/>
      <c r="H36" s="8"/>
    </row>
    <row r="37" spans="1:8" ht="49.5" hidden="1">
      <c r="A37" s="153"/>
      <c r="B37" s="91"/>
      <c r="C37" s="75" t="s">
        <v>42</v>
      </c>
      <c r="D37" s="69"/>
      <c r="E37" s="93"/>
      <c r="F37" s="94"/>
      <c r="G37" s="95"/>
      <c r="H37" s="8"/>
    </row>
    <row r="38" spans="1:8" hidden="1">
      <c r="A38" s="153"/>
      <c r="B38" s="91"/>
      <c r="C38" s="75" t="s">
        <v>34</v>
      </c>
      <c r="D38" s="69"/>
      <c r="E38" s="93"/>
      <c r="F38" s="94"/>
      <c r="G38" s="95"/>
      <c r="H38" s="8"/>
    </row>
    <row r="39" spans="1:8" ht="33" hidden="1">
      <c r="A39" s="153"/>
      <c r="B39" s="91"/>
      <c r="C39" s="75" t="s">
        <v>35</v>
      </c>
      <c r="D39" s="69"/>
      <c r="E39" s="93"/>
      <c r="F39" s="94"/>
      <c r="G39" s="95"/>
      <c r="H39" s="8"/>
    </row>
    <row r="40" spans="1:8" ht="66" hidden="1">
      <c r="A40" s="153"/>
      <c r="B40" s="91"/>
      <c r="C40" s="75" t="s">
        <v>43</v>
      </c>
      <c r="D40" s="69"/>
      <c r="E40" s="93"/>
      <c r="F40" s="94"/>
      <c r="G40" s="95"/>
      <c r="H40" s="8"/>
    </row>
    <row r="41" spans="1:8" hidden="1">
      <c r="A41" s="153"/>
      <c r="B41" s="91"/>
      <c r="C41" s="75" t="s">
        <v>44</v>
      </c>
      <c r="D41" s="69"/>
      <c r="E41" s="93"/>
      <c r="F41" s="94"/>
      <c r="G41" s="95"/>
      <c r="H41" s="8"/>
    </row>
    <row r="42" spans="1:8" hidden="1">
      <c r="A42" s="153"/>
      <c r="B42" s="91"/>
      <c r="C42" s="75" t="s">
        <v>45</v>
      </c>
      <c r="D42" s="69"/>
      <c r="E42" s="93"/>
      <c r="F42" s="94"/>
      <c r="G42" s="95"/>
      <c r="H42" s="8"/>
    </row>
    <row r="43" spans="1:8" ht="82.5" hidden="1">
      <c r="A43" s="153"/>
      <c r="B43" s="91"/>
      <c r="C43" s="75" t="s">
        <v>36</v>
      </c>
      <c r="D43" s="69"/>
      <c r="E43" s="93"/>
      <c r="F43" s="94"/>
      <c r="G43" s="95"/>
      <c r="H43" s="8"/>
    </row>
    <row r="44" spans="1:8" ht="82.5" hidden="1">
      <c r="A44" s="153"/>
      <c r="B44" s="91"/>
      <c r="C44" s="75" t="s">
        <v>37</v>
      </c>
      <c r="D44" s="69"/>
      <c r="E44" s="93"/>
      <c r="F44" s="94"/>
      <c r="G44" s="95"/>
      <c r="H44" s="8"/>
    </row>
    <row r="45" spans="1:8" ht="66" hidden="1" customHeight="1">
      <c r="A45" s="153"/>
      <c r="B45" s="91"/>
      <c r="C45" s="75" t="s">
        <v>38</v>
      </c>
      <c r="D45" s="69"/>
      <c r="E45" s="93"/>
      <c r="F45" s="94"/>
      <c r="G45" s="95"/>
      <c r="H45" s="8"/>
    </row>
    <row r="46" spans="1:8" ht="33" hidden="1">
      <c r="A46" s="153"/>
      <c r="B46" s="91"/>
      <c r="C46" s="75" t="s">
        <v>39</v>
      </c>
      <c r="D46" s="69"/>
      <c r="E46" s="93"/>
      <c r="F46" s="94"/>
      <c r="G46" s="95"/>
      <c r="H46" s="8"/>
    </row>
    <row r="47" spans="1:8" ht="49.5" hidden="1">
      <c r="A47" s="153"/>
      <c r="B47" s="91"/>
      <c r="C47" s="75" t="s">
        <v>251</v>
      </c>
      <c r="D47" s="69"/>
      <c r="E47" s="93"/>
      <c r="F47" s="94"/>
      <c r="G47" s="95"/>
      <c r="H47" s="8"/>
    </row>
    <row r="48" spans="1:8" hidden="1">
      <c r="A48" s="153"/>
      <c r="B48" s="91"/>
      <c r="C48" s="75" t="s">
        <v>40</v>
      </c>
      <c r="D48" s="69"/>
      <c r="E48" s="93"/>
      <c r="F48" s="94"/>
      <c r="G48" s="95"/>
      <c r="H48" s="8"/>
    </row>
    <row r="49" spans="1:8" hidden="1">
      <c r="A49" s="153"/>
      <c r="B49" s="91"/>
      <c r="C49" s="75" t="s">
        <v>47</v>
      </c>
      <c r="D49" s="69"/>
      <c r="E49" s="93"/>
      <c r="F49" s="94"/>
      <c r="G49" s="95"/>
      <c r="H49" s="8"/>
    </row>
    <row r="50" spans="1:8" ht="82.5" hidden="1">
      <c r="A50" s="153"/>
      <c r="B50" s="91"/>
      <c r="C50" s="76" t="s">
        <v>41</v>
      </c>
      <c r="D50" s="69"/>
      <c r="E50" s="93"/>
      <c r="F50" s="94"/>
      <c r="G50" s="95"/>
      <c r="H50" s="8"/>
    </row>
    <row r="51" spans="1:8" ht="33" hidden="1">
      <c r="A51" s="154"/>
      <c r="C51" s="86" t="s">
        <v>46</v>
      </c>
      <c r="D51" s="117"/>
      <c r="E51" s="88"/>
      <c r="F51" s="89"/>
      <c r="G51" s="90"/>
      <c r="H51" s="8"/>
    </row>
    <row r="52" spans="1:8" ht="111" hidden="1" customHeight="1">
      <c r="A52" s="135">
        <v>33</v>
      </c>
      <c r="B52" s="80" t="s">
        <v>203</v>
      </c>
      <c r="C52" s="80" t="s">
        <v>204</v>
      </c>
      <c r="D52" s="82">
        <v>1</v>
      </c>
      <c r="E52" s="83" t="s">
        <v>180</v>
      </c>
      <c r="F52" s="84">
        <v>682000000</v>
      </c>
      <c r="G52" s="85">
        <f>F52*D52</f>
        <v>682000000</v>
      </c>
      <c r="H52" s="8"/>
    </row>
    <row r="53" spans="1:8" ht="33" hidden="1">
      <c r="A53" s="136"/>
      <c r="B53" s="91"/>
      <c r="C53" s="74" t="s">
        <v>33</v>
      </c>
      <c r="D53" s="69"/>
      <c r="E53" s="93"/>
      <c r="F53" s="94"/>
      <c r="G53" s="95"/>
      <c r="H53" s="8"/>
    </row>
    <row r="54" spans="1:8" ht="49.5" hidden="1">
      <c r="A54" s="136"/>
      <c r="B54" s="91"/>
      <c r="C54" s="75" t="s">
        <v>42</v>
      </c>
      <c r="D54" s="69"/>
      <c r="E54" s="93"/>
      <c r="F54" s="94"/>
      <c r="G54" s="95"/>
      <c r="H54" s="8"/>
    </row>
    <row r="55" spans="1:8" hidden="1">
      <c r="A55" s="136"/>
      <c r="B55" s="91"/>
      <c r="C55" s="75" t="s">
        <v>34</v>
      </c>
      <c r="D55" s="69"/>
      <c r="E55" s="93"/>
      <c r="F55" s="94"/>
      <c r="G55" s="95"/>
      <c r="H55" s="8"/>
    </row>
    <row r="56" spans="1:8" ht="33" hidden="1">
      <c r="A56" s="136"/>
      <c r="B56" s="91"/>
      <c r="C56" s="75" t="s">
        <v>35</v>
      </c>
      <c r="D56" s="69"/>
      <c r="E56" s="93"/>
      <c r="F56" s="94"/>
      <c r="G56" s="95"/>
      <c r="H56" s="8"/>
    </row>
    <row r="57" spans="1:8" ht="66" hidden="1">
      <c r="A57" s="136"/>
      <c r="B57" s="91"/>
      <c r="C57" s="75" t="s">
        <v>43</v>
      </c>
      <c r="D57" s="69"/>
      <c r="E57" s="93"/>
      <c r="F57" s="94"/>
      <c r="G57" s="95"/>
      <c r="H57" s="8"/>
    </row>
    <row r="58" spans="1:8" hidden="1">
      <c r="A58" s="136"/>
      <c r="B58" s="91"/>
      <c r="C58" s="75" t="s">
        <v>44</v>
      </c>
      <c r="D58" s="69"/>
      <c r="E58" s="93"/>
      <c r="F58" s="94"/>
      <c r="G58" s="95"/>
      <c r="H58" s="8"/>
    </row>
    <row r="59" spans="1:8" hidden="1">
      <c r="A59" s="136"/>
      <c r="B59" s="91"/>
      <c r="C59" s="75" t="s">
        <v>45</v>
      </c>
      <c r="D59" s="69"/>
      <c r="E59" s="93"/>
      <c r="F59" s="94"/>
      <c r="G59" s="95"/>
      <c r="H59" s="8"/>
    </row>
    <row r="60" spans="1:8" ht="82.5" hidden="1">
      <c r="A60" s="136"/>
      <c r="B60" s="91"/>
      <c r="C60" s="75" t="s">
        <v>36</v>
      </c>
      <c r="D60" s="69"/>
      <c r="E60" s="93"/>
      <c r="F60" s="94"/>
      <c r="G60" s="95"/>
      <c r="H60" s="8"/>
    </row>
    <row r="61" spans="1:8" ht="82.5" hidden="1">
      <c r="A61" s="136"/>
      <c r="B61" s="91"/>
      <c r="C61" s="75" t="s">
        <v>37</v>
      </c>
      <c r="D61" s="69"/>
      <c r="E61" s="93"/>
      <c r="F61" s="94"/>
      <c r="G61" s="95"/>
      <c r="H61" s="8"/>
    </row>
    <row r="62" spans="1:8" ht="66" hidden="1" customHeight="1">
      <c r="A62" s="136"/>
      <c r="B62" s="91"/>
      <c r="C62" s="75" t="s">
        <v>38</v>
      </c>
      <c r="D62" s="69"/>
      <c r="E62" s="93"/>
      <c r="F62" s="94"/>
      <c r="G62" s="95"/>
      <c r="H62" s="8"/>
    </row>
    <row r="63" spans="1:8" ht="33" hidden="1">
      <c r="A63" s="136"/>
      <c r="B63" s="91"/>
      <c r="C63" s="75" t="s">
        <v>39</v>
      </c>
      <c r="D63" s="69"/>
      <c r="E63" s="93"/>
      <c r="F63" s="94"/>
      <c r="G63" s="95"/>
      <c r="H63" s="8"/>
    </row>
    <row r="64" spans="1:8" ht="49.5" hidden="1">
      <c r="A64" s="136"/>
      <c r="B64" s="91"/>
      <c r="C64" s="74" t="s">
        <v>48</v>
      </c>
      <c r="D64" s="69"/>
      <c r="E64" s="93"/>
      <c r="F64" s="94"/>
      <c r="G64" s="95"/>
      <c r="H64" s="8"/>
    </row>
    <row r="65" spans="1:8" hidden="1">
      <c r="A65" s="136"/>
      <c r="B65" s="91"/>
      <c r="C65" s="75" t="s">
        <v>40</v>
      </c>
      <c r="D65" s="69"/>
      <c r="E65" s="93"/>
      <c r="F65" s="94"/>
      <c r="G65" s="95"/>
      <c r="H65" s="8"/>
    </row>
    <row r="66" spans="1:8" hidden="1">
      <c r="A66" s="136"/>
      <c r="B66" s="91"/>
      <c r="C66" s="74" t="s">
        <v>47</v>
      </c>
      <c r="D66" s="69"/>
      <c r="E66" s="93"/>
      <c r="F66" s="94"/>
      <c r="G66" s="95"/>
      <c r="H66" s="8"/>
    </row>
    <row r="67" spans="1:8" ht="82.5" hidden="1">
      <c r="A67" s="136"/>
      <c r="B67" s="91"/>
      <c r="C67" s="76" t="s">
        <v>41</v>
      </c>
      <c r="D67" s="69"/>
      <c r="E67" s="93"/>
      <c r="F67" s="94"/>
      <c r="G67" s="95"/>
      <c r="H67" s="8"/>
    </row>
    <row r="68" spans="1:8" ht="33" hidden="1">
      <c r="A68" s="137"/>
      <c r="C68" s="86" t="s">
        <v>46</v>
      </c>
      <c r="D68" s="117"/>
      <c r="E68" s="88"/>
      <c r="F68" s="89"/>
      <c r="G68" s="90"/>
      <c r="H68" s="8"/>
    </row>
    <row r="69" spans="1:8" ht="39" customHeight="1">
      <c r="A69" s="152">
        <v>34</v>
      </c>
      <c r="B69" s="80" t="s">
        <v>254</v>
      </c>
      <c r="C69" s="80" t="s">
        <v>205</v>
      </c>
      <c r="D69" s="70">
        <v>1</v>
      </c>
      <c r="E69" s="71" t="s">
        <v>180</v>
      </c>
      <c r="F69" s="172">
        <v>486000000</v>
      </c>
      <c r="G69" s="54">
        <f>F69*D69</f>
        <v>486000000</v>
      </c>
      <c r="H69" s="8"/>
    </row>
    <row r="70" spans="1:8" ht="33" hidden="1">
      <c r="A70" s="153"/>
      <c r="B70" s="91"/>
      <c r="C70" s="75" t="s">
        <v>33</v>
      </c>
      <c r="D70" s="69"/>
      <c r="E70" s="93"/>
      <c r="F70" s="94"/>
      <c r="G70" s="95"/>
      <c r="H70" s="8"/>
    </row>
    <row r="71" spans="1:8" ht="49.5" hidden="1">
      <c r="A71" s="153"/>
      <c r="B71" s="91"/>
      <c r="C71" s="75" t="s">
        <v>42</v>
      </c>
      <c r="D71" s="69"/>
      <c r="E71" s="93"/>
      <c r="F71" s="94"/>
      <c r="G71" s="95"/>
      <c r="H71" s="8"/>
    </row>
    <row r="72" spans="1:8" hidden="1">
      <c r="A72" s="153"/>
      <c r="B72" s="91"/>
      <c r="C72" s="75" t="s">
        <v>34</v>
      </c>
      <c r="D72" s="69"/>
      <c r="E72" s="93"/>
      <c r="F72" s="94"/>
      <c r="G72" s="95"/>
      <c r="H72" s="8"/>
    </row>
    <row r="73" spans="1:8" ht="33" hidden="1">
      <c r="A73" s="153"/>
      <c r="B73" s="91"/>
      <c r="C73" s="75" t="s">
        <v>35</v>
      </c>
      <c r="D73" s="69"/>
      <c r="E73" s="93"/>
      <c r="F73" s="94"/>
      <c r="G73" s="95"/>
      <c r="H73" s="8"/>
    </row>
    <row r="74" spans="1:8" ht="66" hidden="1">
      <c r="A74" s="153"/>
      <c r="B74" s="91"/>
      <c r="C74" s="75" t="s">
        <v>43</v>
      </c>
      <c r="D74" s="69"/>
      <c r="E74" s="93"/>
      <c r="F74" s="94"/>
      <c r="G74" s="95"/>
      <c r="H74" s="8"/>
    </row>
    <row r="75" spans="1:8" hidden="1">
      <c r="A75" s="153"/>
      <c r="B75" s="91"/>
      <c r="C75" s="75" t="s">
        <v>44</v>
      </c>
      <c r="D75" s="69"/>
      <c r="E75" s="93"/>
      <c r="F75" s="94"/>
      <c r="G75" s="95"/>
      <c r="H75" s="8"/>
    </row>
    <row r="76" spans="1:8" hidden="1">
      <c r="A76" s="153"/>
      <c r="B76" s="91"/>
      <c r="C76" s="75" t="s">
        <v>45</v>
      </c>
      <c r="D76" s="69"/>
      <c r="E76" s="93"/>
      <c r="F76" s="94"/>
      <c r="G76" s="95"/>
      <c r="H76" s="8"/>
    </row>
    <row r="77" spans="1:8" ht="82.5" hidden="1">
      <c r="A77" s="153"/>
      <c r="B77" s="91"/>
      <c r="C77" s="75" t="s">
        <v>36</v>
      </c>
      <c r="D77" s="69"/>
      <c r="E77" s="93"/>
      <c r="F77" s="94"/>
      <c r="G77" s="95"/>
      <c r="H77" s="8"/>
    </row>
    <row r="78" spans="1:8" ht="82.5" hidden="1">
      <c r="A78" s="153"/>
      <c r="B78" s="91"/>
      <c r="C78" s="75" t="s">
        <v>37</v>
      </c>
      <c r="D78" s="69"/>
      <c r="E78" s="93"/>
      <c r="F78" s="94"/>
      <c r="G78" s="95"/>
      <c r="H78" s="8"/>
    </row>
    <row r="79" spans="1:8" ht="66" hidden="1" customHeight="1">
      <c r="A79" s="153"/>
      <c r="B79" s="91"/>
      <c r="C79" s="75" t="s">
        <v>38</v>
      </c>
      <c r="D79" s="69"/>
      <c r="E79" s="93"/>
      <c r="F79" s="94"/>
      <c r="G79" s="95"/>
      <c r="H79" s="8"/>
    </row>
    <row r="80" spans="1:8" ht="33" hidden="1">
      <c r="A80" s="153"/>
      <c r="B80" s="91"/>
      <c r="C80" s="75" t="s">
        <v>39</v>
      </c>
      <c r="D80" s="69"/>
      <c r="E80" s="93"/>
      <c r="F80" s="94"/>
      <c r="G80" s="95"/>
      <c r="H80" s="8"/>
    </row>
    <row r="81" spans="1:8" ht="49.5" hidden="1">
      <c r="A81" s="153"/>
      <c r="B81" s="91"/>
      <c r="C81" s="75" t="s">
        <v>251</v>
      </c>
      <c r="D81" s="69"/>
      <c r="E81" s="93"/>
      <c r="F81" s="94"/>
      <c r="G81" s="95"/>
      <c r="H81" s="8"/>
    </row>
    <row r="82" spans="1:8" hidden="1">
      <c r="A82" s="153"/>
      <c r="B82" s="91"/>
      <c r="C82" s="75" t="s">
        <v>40</v>
      </c>
      <c r="D82" s="69"/>
      <c r="E82" s="93"/>
      <c r="F82" s="94"/>
      <c r="G82" s="95"/>
      <c r="H82" s="8"/>
    </row>
    <row r="83" spans="1:8" hidden="1">
      <c r="A83" s="153"/>
      <c r="B83" s="91"/>
      <c r="C83" s="75" t="s">
        <v>47</v>
      </c>
      <c r="D83" s="69"/>
      <c r="E83" s="93"/>
      <c r="F83" s="94"/>
      <c r="G83" s="95"/>
      <c r="H83" s="8"/>
    </row>
    <row r="84" spans="1:8" ht="82.5" hidden="1">
      <c r="A84" s="153"/>
      <c r="B84" s="91"/>
      <c r="C84" s="76" t="s">
        <v>41</v>
      </c>
      <c r="D84" s="69"/>
      <c r="E84" s="93"/>
      <c r="F84" s="94"/>
      <c r="G84" s="95"/>
      <c r="H84" s="8"/>
    </row>
    <row r="85" spans="1:8" ht="33" hidden="1">
      <c r="A85" s="154"/>
      <c r="C85" s="86" t="s">
        <v>46</v>
      </c>
      <c r="D85" s="117"/>
      <c r="E85" s="88"/>
      <c r="F85" s="89"/>
      <c r="G85" s="90"/>
      <c r="H85" s="8"/>
    </row>
    <row r="86" spans="1:8" ht="41.25" customHeight="1">
      <c r="A86" s="175">
        <v>35</v>
      </c>
      <c r="B86" s="176" t="s">
        <v>255</v>
      </c>
      <c r="C86" s="177" t="s">
        <v>206</v>
      </c>
      <c r="D86" s="178">
        <v>1</v>
      </c>
      <c r="E86" s="179" t="s">
        <v>180</v>
      </c>
      <c r="F86" s="180">
        <v>349000000</v>
      </c>
      <c r="G86" s="9">
        <f>F86*D86</f>
        <v>349000000</v>
      </c>
      <c r="H86" s="8"/>
    </row>
    <row r="87" spans="1:8" ht="33" hidden="1">
      <c r="A87" s="175"/>
      <c r="B87" s="181"/>
      <c r="C87" s="182" t="s">
        <v>33</v>
      </c>
      <c r="D87" s="111"/>
      <c r="E87" s="2"/>
      <c r="F87" s="7"/>
      <c r="G87" s="9"/>
      <c r="H87" s="8"/>
    </row>
    <row r="88" spans="1:8" ht="49.5" hidden="1">
      <c r="A88" s="175"/>
      <c r="B88" s="181"/>
      <c r="C88" s="182" t="s">
        <v>42</v>
      </c>
      <c r="D88" s="111"/>
      <c r="E88" s="2"/>
      <c r="F88" s="7"/>
      <c r="G88" s="9"/>
      <c r="H88" s="8"/>
    </row>
    <row r="89" spans="1:8" hidden="1">
      <c r="A89" s="175"/>
      <c r="B89" s="181"/>
      <c r="C89" s="182" t="s">
        <v>34</v>
      </c>
      <c r="D89" s="111"/>
      <c r="E89" s="2"/>
      <c r="F89" s="7"/>
      <c r="G89" s="9"/>
      <c r="H89" s="8"/>
    </row>
    <row r="90" spans="1:8" ht="33" hidden="1">
      <c r="A90" s="175"/>
      <c r="B90" s="181"/>
      <c r="C90" s="182" t="s">
        <v>35</v>
      </c>
      <c r="D90" s="111"/>
      <c r="E90" s="2"/>
      <c r="F90" s="7"/>
      <c r="G90" s="9"/>
      <c r="H90" s="8"/>
    </row>
    <row r="91" spans="1:8" ht="66" hidden="1">
      <c r="A91" s="175"/>
      <c r="B91" s="181"/>
      <c r="C91" s="182" t="s">
        <v>43</v>
      </c>
      <c r="D91" s="111"/>
      <c r="E91" s="2"/>
      <c r="F91" s="7"/>
      <c r="G91" s="9"/>
      <c r="H91" s="8"/>
    </row>
    <row r="92" spans="1:8" hidden="1">
      <c r="A92" s="175"/>
      <c r="B92" s="181"/>
      <c r="C92" s="182" t="s">
        <v>44</v>
      </c>
      <c r="D92" s="111"/>
      <c r="E92" s="2"/>
      <c r="F92" s="7"/>
      <c r="G92" s="9"/>
      <c r="H92" s="8"/>
    </row>
    <row r="93" spans="1:8" hidden="1">
      <c r="A93" s="175"/>
      <c r="B93" s="181"/>
      <c r="C93" s="182" t="s">
        <v>45</v>
      </c>
      <c r="D93" s="111"/>
      <c r="E93" s="2"/>
      <c r="F93" s="7"/>
      <c r="G93" s="9"/>
      <c r="H93" s="8"/>
    </row>
    <row r="94" spans="1:8" ht="82.5" hidden="1">
      <c r="A94" s="175"/>
      <c r="B94" s="181"/>
      <c r="C94" s="182" t="s">
        <v>36</v>
      </c>
      <c r="D94" s="111"/>
      <c r="E94" s="2"/>
      <c r="F94" s="7"/>
      <c r="G94" s="9"/>
      <c r="H94" s="8"/>
    </row>
    <row r="95" spans="1:8" ht="82.5" hidden="1">
      <c r="A95" s="175"/>
      <c r="B95" s="181"/>
      <c r="C95" s="182" t="s">
        <v>37</v>
      </c>
      <c r="D95" s="111"/>
      <c r="E95" s="2"/>
      <c r="F95" s="7"/>
      <c r="G95" s="9"/>
      <c r="H95" s="8"/>
    </row>
    <row r="96" spans="1:8" ht="66" hidden="1" customHeight="1">
      <c r="A96" s="175"/>
      <c r="B96" s="181"/>
      <c r="C96" s="182" t="s">
        <v>38</v>
      </c>
      <c r="D96" s="111"/>
      <c r="E96" s="2"/>
      <c r="F96" s="7"/>
      <c r="G96" s="9"/>
      <c r="H96" s="8"/>
    </row>
    <row r="97" spans="1:8" ht="33" hidden="1">
      <c r="A97" s="175"/>
      <c r="B97" s="181"/>
      <c r="C97" s="182" t="s">
        <v>39</v>
      </c>
      <c r="D97" s="111"/>
      <c r="E97" s="2"/>
      <c r="F97" s="7"/>
      <c r="G97" s="9"/>
      <c r="H97" s="8"/>
    </row>
    <row r="98" spans="1:8" ht="49.5" hidden="1">
      <c r="A98" s="175"/>
      <c r="B98" s="181"/>
      <c r="C98" s="182" t="s">
        <v>251</v>
      </c>
      <c r="D98" s="111"/>
      <c r="E98" s="2"/>
      <c r="F98" s="7"/>
      <c r="G98" s="9"/>
      <c r="H98" s="8"/>
    </row>
    <row r="99" spans="1:8" hidden="1">
      <c r="A99" s="175"/>
      <c r="B99" s="181"/>
      <c r="C99" s="182" t="s">
        <v>40</v>
      </c>
      <c r="D99" s="111"/>
      <c r="E99" s="2"/>
      <c r="F99" s="7"/>
      <c r="G99" s="9"/>
      <c r="H99" s="8"/>
    </row>
    <row r="100" spans="1:8" hidden="1">
      <c r="A100" s="175"/>
      <c r="B100" s="181"/>
      <c r="C100" s="182" t="s">
        <v>47</v>
      </c>
      <c r="D100" s="111"/>
      <c r="E100" s="2"/>
      <c r="F100" s="7"/>
      <c r="G100" s="9"/>
      <c r="H100" s="8"/>
    </row>
    <row r="101" spans="1:8" ht="82.5" hidden="1">
      <c r="A101" s="175"/>
      <c r="B101" s="181"/>
      <c r="C101" s="183" t="s">
        <v>41</v>
      </c>
      <c r="D101" s="111"/>
      <c r="E101" s="2"/>
      <c r="F101" s="7"/>
      <c r="G101" s="9"/>
      <c r="H101" s="8"/>
    </row>
    <row r="102" spans="1:8" ht="33" hidden="1">
      <c r="A102" s="175"/>
      <c r="B102" s="181"/>
      <c r="C102" s="183" t="s">
        <v>46</v>
      </c>
      <c r="D102" s="111"/>
      <c r="E102" s="2"/>
      <c r="F102" s="7"/>
      <c r="G102" s="9"/>
      <c r="H102" s="8"/>
    </row>
    <row r="103" spans="1:8" ht="38.25" customHeight="1">
      <c r="A103" s="178">
        <v>36</v>
      </c>
      <c r="B103" s="176" t="s">
        <v>256</v>
      </c>
      <c r="C103" s="177" t="s">
        <v>207</v>
      </c>
      <c r="D103" s="178">
        <v>8</v>
      </c>
      <c r="E103" s="178" t="s">
        <v>64</v>
      </c>
      <c r="F103" s="179">
        <v>700000000</v>
      </c>
      <c r="G103" s="179">
        <v>5600000000</v>
      </c>
      <c r="H103" s="8"/>
    </row>
    <row r="104" spans="1:8" ht="239.25" hidden="1" customHeight="1">
      <c r="A104" s="115"/>
      <c r="B104" s="92"/>
      <c r="C104" s="116" t="s">
        <v>89</v>
      </c>
      <c r="D104" s="112"/>
      <c r="E104" s="38"/>
      <c r="F104" s="36"/>
      <c r="G104" s="59"/>
    </row>
    <row r="105" spans="1:8" ht="297.75" hidden="1" customHeight="1">
      <c r="A105" s="67"/>
      <c r="C105" s="116" t="s">
        <v>90</v>
      </c>
      <c r="D105" s="112"/>
      <c r="E105" s="38"/>
      <c r="F105" s="36"/>
      <c r="G105" s="59"/>
    </row>
    <row r="106" spans="1:8" ht="350.25" hidden="1" customHeight="1">
      <c r="A106" s="37"/>
      <c r="B106" s="87"/>
      <c r="C106" s="40" t="s">
        <v>91</v>
      </c>
      <c r="D106" s="113"/>
      <c r="E106" s="49"/>
      <c r="F106" s="50"/>
      <c r="G106" s="60"/>
    </row>
    <row r="107" spans="1:8" ht="28.5" customHeight="1">
      <c r="A107" s="141" t="s">
        <v>84</v>
      </c>
      <c r="B107" s="142"/>
      <c r="C107" s="142"/>
      <c r="D107" s="142"/>
      <c r="E107" s="142"/>
      <c r="F107" s="143"/>
      <c r="G107" s="55">
        <f>SUM(G4:G106)</f>
        <v>13190190050</v>
      </c>
      <c r="H107" s="184"/>
    </row>
  </sheetData>
  <mergeCells count="6">
    <mergeCell ref="A1:G1"/>
    <mergeCell ref="A86:A102"/>
    <mergeCell ref="A107:F107"/>
    <mergeCell ref="A35:A51"/>
    <mergeCell ref="A52:A68"/>
    <mergeCell ref="A69:A8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zoomScaleNormal="100" workbookViewId="0">
      <selection activeCell="F60" sqref="F60"/>
    </sheetView>
  </sheetViews>
  <sheetFormatPr defaultRowHeight="16.5"/>
  <cols>
    <col min="1" max="1" width="5.140625" style="31" customWidth="1"/>
    <col min="2" max="2" width="41.28515625" style="1" customWidth="1"/>
    <col min="3" max="3" width="49.5703125" style="1" hidden="1" customWidth="1"/>
    <col min="4" max="4" width="7.140625" style="1" customWidth="1"/>
    <col min="5" max="5" width="12.42578125" style="32" customWidth="1"/>
    <col min="6" max="6" width="18.5703125" style="8" customWidth="1"/>
    <col min="7" max="7" width="18.7109375" style="24" customWidth="1"/>
    <col min="8" max="8" width="18.85546875" style="8" customWidth="1"/>
    <col min="9" max="16384" width="9.140625" style="1"/>
  </cols>
  <sheetData>
    <row r="1" spans="1:7">
      <c r="A1" s="150" t="s">
        <v>186</v>
      </c>
      <c r="B1" s="151"/>
      <c r="C1" s="151"/>
      <c r="D1" s="151"/>
      <c r="E1" s="151"/>
      <c r="F1" s="151"/>
      <c r="G1" s="151"/>
    </row>
    <row r="3" spans="1:7" ht="24.75" customHeight="1">
      <c r="A3" s="30" t="s">
        <v>0</v>
      </c>
      <c r="B3" s="30" t="s">
        <v>1</v>
      </c>
      <c r="C3" s="30"/>
      <c r="D3" s="30" t="s">
        <v>2</v>
      </c>
      <c r="E3" s="30" t="s">
        <v>62</v>
      </c>
      <c r="F3" s="97" t="s">
        <v>3</v>
      </c>
      <c r="G3" s="10" t="s">
        <v>4</v>
      </c>
    </row>
    <row r="4" spans="1:7">
      <c r="A4" s="152">
        <v>1</v>
      </c>
      <c r="B4" s="173" t="s">
        <v>85</v>
      </c>
      <c r="C4" s="124"/>
      <c r="D4" s="152">
        <v>1</v>
      </c>
      <c r="E4" s="33" t="s">
        <v>63</v>
      </c>
      <c r="F4" s="155">
        <v>1900000000</v>
      </c>
      <c r="G4" s="155">
        <f>F4*D4</f>
        <v>1900000000</v>
      </c>
    </row>
    <row r="5" spans="1:7" ht="17.25" hidden="1">
      <c r="A5" s="153"/>
      <c r="B5" s="91"/>
      <c r="C5" s="125" t="s">
        <v>32</v>
      </c>
      <c r="D5" s="153"/>
      <c r="E5" s="34"/>
      <c r="F5" s="156"/>
      <c r="G5" s="156"/>
    </row>
    <row r="6" spans="1:7" ht="49.5" hidden="1">
      <c r="A6" s="153"/>
      <c r="B6" s="91"/>
      <c r="C6" s="75" t="s">
        <v>12</v>
      </c>
      <c r="D6" s="153"/>
      <c r="E6" s="34"/>
      <c r="F6" s="156"/>
      <c r="G6" s="156"/>
    </row>
    <row r="7" spans="1:7" ht="99" hidden="1">
      <c r="A7" s="153"/>
      <c r="B7" s="91"/>
      <c r="C7" s="126" t="s">
        <v>27</v>
      </c>
      <c r="D7" s="153"/>
      <c r="E7" s="34"/>
      <c r="F7" s="156"/>
      <c r="G7" s="156"/>
    </row>
    <row r="8" spans="1:7" ht="33" hidden="1">
      <c r="A8" s="153"/>
      <c r="B8" s="91"/>
      <c r="C8" s="75" t="s">
        <v>13</v>
      </c>
      <c r="D8" s="153"/>
      <c r="E8" s="34"/>
      <c r="F8" s="156"/>
      <c r="G8" s="156"/>
    </row>
    <row r="9" spans="1:7" ht="33" hidden="1">
      <c r="A9" s="153"/>
      <c r="B9" s="91"/>
      <c r="C9" s="75" t="s">
        <v>14</v>
      </c>
      <c r="D9" s="153"/>
      <c r="E9" s="34"/>
      <c r="F9" s="156"/>
      <c r="G9" s="156"/>
    </row>
    <row r="10" spans="1:7" hidden="1">
      <c r="A10" s="153"/>
      <c r="B10" s="91"/>
      <c r="C10" s="75" t="s">
        <v>15</v>
      </c>
      <c r="D10" s="153"/>
      <c r="E10" s="34"/>
      <c r="F10" s="156"/>
      <c r="G10" s="156"/>
    </row>
    <row r="11" spans="1:7" hidden="1">
      <c r="A11" s="153"/>
      <c r="B11" s="91"/>
      <c r="C11" s="75" t="s">
        <v>26</v>
      </c>
      <c r="D11" s="153"/>
      <c r="E11" s="34"/>
      <c r="F11" s="156"/>
      <c r="G11" s="156"/>
    </row>
    <row r="12" spans="1:7" ht="33" hidden="1">
      <c r="A12" s="153"/>
      <c r="B12" s="91"/>
      <c r="C12" s="75" t="s">
        <v>16</v>
      </c>
      <c r="D12" s="153"/>
      <c r="E12" s="34"/>
      <c r="F12" s="156"/>
      <c r="G12" s="156"/>
    </row>
    <row r="13" spans="1:7" ht="33" hidden="1">
      <c r="A13" s="153"/>
      <c r="B13" s="91"/>
      <c r="C13" s="75" t="s">
        <v>17</v>
      </c>
      <c r="D13" s="153"/>
      <c r="E13" s="34"/>
      <c r="F13" s="156"/>
      <c r="G13" s="156"/>
    </row>
    <row r="14" spans="1:7" hidden="1">
      <c r="A14" s="153"/>
      <c r="B14" s="91"/>
      <c r="C14" s="75" t="s">
        <v>18</v>
      </c>
      <c r="D14" s="153"/>
      <c r="E14" s="34"/>
      <c r="F14" s="156"/>
      <c r="G14" s="156"/>
    </row>
    <row r="15" spans="1:7" ht="49.5" hidden="1">
      <c r="A15" s="153"/>
      <c r="B15" s="91"/>
      <c r="C15" s="75" t="s">
        <v>19</v>
      </c>
      <c r="D15" s="153"/>
      <c r="E15" s="34"/>
      <c r="F15" s="156"/>
      <c r="G15" s="156"/>
    </row>
    <row r="16" spans="1:7" ht="66" hidden="1">
      <c r="A16" s="153"/>
      <c r="B16" s="91"/>
      <c r="C16" s="75" t="s">
        <v>49</v>
      </c>
      <c r="D16" s="153"/>
      <c r="E16" s="34"/>
      <c r="F16" s="156"/>
      <c r="G16" s="156"/>
    </row>
    <row r="17" spans="1:7" ht="33" hidden="1">
      <c r="A17" s="153"/>
      <c r="B17" s="91"/>
      <c r="C17" s="75" t="s">
        <v>20</v>
      </c>
      <c r="D17" s="153"/>
      <c r="E17" s="34"/>
      <c r="F17" s="156"/>
      <c r="G17" s="156"/>
    </row>
    <row r="18" spans="1:7" hidden="1">
      <c r="A18" s="153"/>
      <c r="B18" s="91"/>
      <c r="C18" s="75" t="s">
        <v>24</v>
      </c>
      <c r="D18" s="153"/>
      <c r="E18" s="34"/>
      <c r="F18" s="156"/>
      <c r="G18" s="156"/>
    </row>
    <row r="19" spans="1:7" hidden="1">
      <c r="A19" s="153"/>
      <c r="B19" s="91"/>
      <c r="C19" s="75" t="s">
        <v>21</v>
      </c>
      <c r="D19" s="153"/>
      <c r="E19" s="34"/>
      <c r="F19" s="156"/>
      <c r="G19" s="156"/>
    </row>
    <row r="20" spans="1:7" ht="49.5" hidden="1">
      <c r="A20" s="153"/>
      <c r="B20" s="91"/>
      <c r="C20" s="127" t="s">
        <v>25</v>
      </c>
      <c r="D20" s="153"/>
      <c r="E20" s="34"/>
      <c r="F20" s="156"/>
      <c r="G20" s="156"/>
    </row>
    <row r="21" spans="1:7" ht="66" hidden="1">
      <c r="A21" s="153"/>
      <c r="B21" s="91"/>
      <c r="C21" s="127" t="s">
        <v>22</v>
      </c>
      <c r="D21" s="153"/>
      <c r="E21" s="34"/>
      <c r="F21" s="156"/>
      <c r="G21" s="156"/>
    </row>
    <row r="22" spans="1:7" ht="33" hidden="1">
      <c r="A22" s="153"/>
      <c r="B22" s="91"/>
      <c r="C22" s="127" t="s">
        <v>23</v>
      </c>
      <c r="D22" s="153"/>
      <c r="E22" s="34"/>
      <c r="F22" s="156"/>
      <c r="G22" s="156"/>
    </row>
    <row r="23" spans="1:7" ht="66" hidden="1">
      <c r="A23" s="153"/>
      <c r="B23" s="91"/>
      <c r="C23" s="3" t="s">
        <v>50</v>
      </c>
      <c r="D23" s="153"/>
      <c r="E23" s="34"/>
      <c r="F23" s="156"/>
      <c r="G23" s="156"/>
    </row>
    <row r="24" spans="1:7" ht="33" hidden="1">
      <c r="A24" s="153"/>
      <c r="B24" s="91"/>
      <c r="C24" s="3" t="s">
        <v>86</v>
      </c>
      <c r="D24" s="153"/>
      <c r="E24" s="34"/>
      <c r="F24" s="156"/>
      <c r="G24" s="156"/>
    </row>
    <row r="25" spans="1:7" hidden="1">
      <c r="A25" s="154"/>
      <c r="C25" s="128" t="s">
        <v>28</v>
      </c>
      <c r="D25" s="153"/>
      <c r="E25" s="34"/>
      <c r="F25" s="156"/>
      <c r="G25" s="156"/>
    </row>
    <row r="26" spans="1:7" ht="21" customHeight="1">
      <c r="A26" s="111">
        <v>2</v>
      </c>
      <c r="B26" s="4" t="s">
        <v>5</v>
      </c>
      <c r="C26" s="4"/>
      <c r="D26" s="2">
        <v>2</v>
      </c>
      <c r="E26" s="2" t="s">
        <v>64</v>
      </c>
      <c r="F26" s="7">
        <v>95000000</v>
      </c>
      <c r="G26" s="9">
        <f t="shared" ref="G26:G33" si="0">F26*D26</f>
        <v>190000000</v>
      </c>
    </row>
    <row r="27" spans="1:7">
      <c r="A27" s="111">
        <v>3</v>
      </c>
      <c r="B27" s="4" t="s">
        <v>6</v>
      </c>
      <c r="C27" s="4"/>
      <c r="D27" s="2">
        <v>2</v>
      </c>
      <c r="E27" s="2" t="s">
        <v>64</v>
      </c>
      <c r="F27" s="7">
        <v>90000000</v>
      </c>
      <c r="G27" s="9">
        <f t="shared" si="0"/>
        <v>180000000</v>
      </c>
    </row>
    <row r="28" spans="1:7">
      <c r="A28" s="111">
        <v>4</v>
      </c>
      <c r="B28" s="4" t="s">
        <v>7</v>
      </c>
      <c r="C28" s="4"/>
      <c r="D28" s="2">
        <v>2</v>
      </c>
      <c r="E28" s="2" t="s">
        <v>64</v>
      </c>
      <c r="F28" s="7">
        <v>94000000</v>
      </c>
      <c r="G28" s="9">
        <f t="shared" si="0"/>
        <v>188000000</v>
      </c>
    </row>
    <row r="29" spans="1:7">
      <c r="A29" s="111">
        <v>5</v>
      </c>
      <c r="B29" s="4" t="s">
        <v>8</v>
      </c>
      <c r="C29" s="4"/>
      <c r="D29" s="2">
        <v>2</v>
      </c>
      <c r="E29" s="2" t="s">
        <v>63</v>
      </c>
      <c r="F29" s="7">
        <v>85000000</v>
      </c>
      <c r="G29" s="9">
        <f t="shared" si="0"/>
        <v>170000000</v>
      </c>
    </row>
    <row r="30" spans="1:7">
      <c r="A30" s="111">
        <v>6</v>
      </c>
      <c r="B30" s="4" t="s">
        <v>9</v>
      </c>
      <c r="C30" s="4"/>
      <c r="D30" s="2">
        <v>2</v>
      </c>
      <c r="E30" s="2" t="s">
        <v>65</v>
      </c>
      <c r="F30" s="7">
        <v>95000000</v>
      </c>
      <c r="G30" s="9">
        <f t="shared" si="0"/>
        <v>190000000</v>
      </c>
    </row>
    <row r="31" spans="1:7">
      <c r="A31" s="111">
        <v>7</v>
      </c>
      <c r="B31" s="4" t="s">
        <v>10</v>
      </c>
      <c r="C31" s="4"/>
      <c r="D31" s="2">
        <v>2</v>
      </c>
      <c r="E31" s="2" t="s">
        <v>63</v>
      </c>
      <c r="F31" s="7">
        <v>80000000</v>
      </c>
      <c r="G31" s="9">
        <f t="shared" si="0"/>
        <v>160000000</v>
      </c>
    </row>
    <row r="32" spans="1:7">
      <c r="A32" s="111">
        <v>8</v>
      </c>
      <c r="B32" s="4" t="s">
        <v>11</v>
      </c>
      <c r="C32" s="4"/>
      <c r="D32" s="2">
        <v>8</v>
      </c>
      <c r="E32" s="2" t="s">
        <v>63</v>
      </c>
      <c r="F32" s="7">
        <v>75000000</v>
      </c>
      <c r="G32" s="9">
        <f t="shared" si="0"/>
        <v>600000000</v>
      </c>
    </row>
    <row r="33" spans="1:7">
      <c r="A33" s="152">
        <v>9</v>
      </c>
      <c r="B33" s="173" t="s">
        <v>181</v>
      </c>
      <c r="C33" s="124"/>
      <c r="D33" s="152">
        <v>1</v>
      </c>
      <c r="E33" s="33" t="s">
        <v>180</v>
      </c>
      <c r="F33" s="155">
        <v>2550000000</v>
      </c>
      <c r="G33" s="155">
        <f t="shared" si="0"/>
        <v>2550000000</v>
      </c>
    </row>
    <row r="34" spans="1:7" ht="17.25" hidden="1">
      <c r="A34" s="153"/>
      <c r="B34" s="91"/>
      <c r="C34" s="125" t="s">
        <v>32</v>
      </c>
      <c r="D34" s="153"/>
      <c r="E34" s="34"/>
      <c r="F34" s="156"/>
      <c r="G34" s="156"/>
    </row>
    <row r="35" spans="1:7" ht="49.5" hidden="1">
      <c r="A35" s="153"/>
      <c r="B35" s="91"/>
      <c r="C35" s="75" t="s">
        <v>29</v>
      </c>
      <c r="D35" s="153"/>
      <c r="E35" s="34"/>
      <c r="F35" s="156"/>
      <c r="G35" s="156"/>
    </row>
    <row r="36" spans="1:7" ht="99" hidden="1">
      <c r="A36" s="153"/>
      <c r="B36" s="91"/>
      <c r="C36" s="126" t="s">
        <v>31</v>
      </c>
      <c r="D36" s="153"/>
      <c r="E36" s="34"/>
      <c r="F36" s="156"/>
      <c r="G36" s="156"/>
    </row>
    <row r="37" spans="1:7" ht="33" hidden="1">
      <c r="A37" s="153"/>
      <c r="B37" s="91"/>
      <c r="C37" s="75" t="s">
        <v>13</v>
      </c>
      <c r="D37" s="153"/>
      <c r="E37" s="34"/>
      <c r="F37" s="156"/>
      <c r="G37" s="156"/>
    </row>
    <row r="38" spans="1:7" ht="33" hidden="1">
      <c r="A38" s="153"/>
      <c r="B38" s="91"/>
      <c r="C38" s="75" t="s">
        <v>14</v>
      </c>
      <c r="D38" s="153"/>
      <c r="E38" s="34"/>
      <c r="F38" s="156"/>
      <c r="G38" s="156"/>
    </row>
    <row r="39" spans="1:7" hidden="1">
      <c r="A39" s="153"/>
      <c r="B39" s="91"/>
      <c r="C39" s="75" t="s">
        <v>15</v>
      </c>
      <c r="D39" s="153"/>
      <c r="E39" s="34"/>
      <c r="F39" s="156"/>
      <c r="G39" s="156"/>
    </row>
    <row r="40" spans="1:7" hidden="1">
      <c r="A40" s="153"/>
      <c r="B40" s="91"/>
      <c r="C40" s="75" t="s">
        <v>26</v>
      </c>
      <c r="D40" s="153"/>
      <c r="E40" s="34"/>
      <c r="F40" s="156"/>
      <c r="G40" s="156"/>
    </row>
    <row r="41" spans="1:7" ht="33" hidden="1">
      <c r="A41" s="153"/>
      <c r="B41" s="91"/>
      <c r="C41" s="75" t="s">
        <v>16</v>
      </c>
      <c r="D41" s="153"/>
      <c r="E41" s="34"/>
      <c r="F41" s="156"/>
      <c r="G41" s="156"/>
    </row>
    <row r="42" spans="1:7" hidden="1">
      <c r="A42" s="153"/>
      <c r="B42" s="91"/>
      <c r="C42" s="75" t="s">
        <v>18</v>
      </c>
      <c r="D42" s="153"/>
      <c r="E42" s="34"/>
      <c r="F42" s="156"/>
      <c r="G42" s="156"/>
    </row>
    <row r="43" spans="1:7" ht="49.5" hidden="1">
      <c r="A43" s="153"/>
      <c r="B43" s="91"/>
      <c r="C43" s="75" t="s">
        <v>19</v>
      </c>
      <c r="D43" s="153"/>
      <c r="E43" s="34"/>
      <c r="F43" s="156"/>
      <c r="G43" s="156"/>
    </row>
    <row r="44" spans="1:7" ht="66" hidden="1">
      <c r="A44" s="153"/>
      <c r="B44" s="91"/>
      <c r="C44" s="75" t="s">
        <v>49</v>
      </c>
      <c r="D44" s="153"/>
      <c r="E44" s="34"/>
      <c r="F44" s="156"/>
      <c r="G44" s="156"/>
    </row>
    <row r="45" spans="1:7" ht="33" hidden="1">
      <c r="A45" s="153"/>
      <c r="B45" s="91"/>
      <c r="C45" s="75" t="s">
        <v>20</v>
      </c>
      <c r="D45" s="153"/>
      <c r="E45" s="34"/>
      <c r="F45" s="156"/>
      <c r="G45" s="156"/>
    </row>
    <row r="46" spans="1:7" hidden="1">
      <c r="A46" s="153"/>
      <c r="B46" s="91"/>
      <c r="C46" s="75" t="s">
        <v>24</v>
      </c>
      <c r="D46" s="153"/>
      <c r="E46" s="34"/>
      <c r="F46" s="156"/>
      <c r="G46" s="156"/>
    </row>
    <row r="47" spans="1:7" hidden="1">
      <c r="A47" s="153"/>
      <c r="B47" s="91"/>
      <c r="C47" s="75" t="s">
        <v>21</v>
      </c>
      <c r="D47" s="153"/>
      <c r="E47" s="34"/>
      <c r="F47" s="156"/>
      <c r="G47" s="156"/>
    </row>
    <row r="48" spans="1:7" ht="49.5" hidden="1">
      <c r="A48" s="153"/>
      <c r="B48" s="91"/>
      <c r="C48" s="127" t="s">
        <v>25</v>
      </c>
      <c r="D48" s="153"/>
      <c r="E48" s="34"/>
      <c r="F48" s="156"/>
      <c r="G48" s="156"/>
    </row>
    <row r="49" spans="1:7" ht="66" hidden="1">
      <c r="A49" s="153"/>
      <c r="B49" s="91"/>
      <c r="C49" s="127" t="s">
        <v>22</v>
      </c>
      <c r="D49" s="153"/>
      <c r="E49" s="34"/>
      <c r="F49" s="156"/>
      <c r="G49" s="156"/>
    </row>
    <row r="50" spans="1:7" ht="33" hidden="1">
      <c r="A50" s="153"/>
      <c r="B50" s="91"/>
      <c r="C50" s="127" t="s">
        <v>23</v>
      </c>
      <c r="D50" s="153"/>
      <c r="E50" s="34"/>
      <c r="F50" s="156"/>
      <c r="G50" s="156"/>
    </row>
    <row r="51" spans="1:7" ht="66" hidden="1">
      <c r="A51" s="153"/>
      <c r="B51" s="91"/>
      <c r="C51" s="3" t="s">
        <v>50</v>
      </c>
      <c r="D51" s="153"/>
      <c r="E51" s="34"/>
      <c r="F51" s="156"/>
      <c r="G51" s="156"/>
    </row>
    <row r="52" spans="1:7" ht="33" hidden="1">
      <c r="A52" s="153"/>
      <c r="B52" s="91"/>
      <c r="C52" s="3" t="s">
        <v>86</v>
      </c>
      <c r="D52" s="153"/>
      <c r="E52" s="34"/>
      <c r="F52" s="156"/>
      <c r="G52" s="156"/>
    </row>
    <row r="53" spans="1:7" hidden="1">
      <c r="A53" s="154"/>
      <c r="C53" s="128" t="s">
        <v>30</v>
      </c>
      <c r="D53" s="154"/>
      <c r="E53" s="35"/>
      <c r="F53" s="157"/>
      <c r="G53" s="157"/>
    </row>
    <row r="54" spans="1:7" ht="24.75" customHeight="1">
      <c r="A54" s="141" t="s">
        <v>84</v>
      </c>
      <c r="B54" s="142"/>
      <c r="C54" s="142"/>
      <c r="D54" s="142"/>
      <c r="E54" s="142"/>
      <c r="F54" s="143"/>
      <c r="G54" s="174">
        <f>SUM(G4:G53)</f>
        <v>6128000000</v>
      </c>
    </row>
  </sheetData>
  <mergeCells count="10">
    <mergeCell ref="A1:G1"/>
    <mergeCell ref="A54:F54"/>
    <mergeCell ref="A4:A25"/>
    <mergeCell ref="D4:D25"/>
    <mergeCell ref="F4:F25"/>
    <mergeCell ref="G4:G25"/>
    <mergeCell ref="G33:G53"/>
    <mergeCell ref="A33:A53"/>
    <mergeCell ref="D33:D53"/>
    <mergeCell ref="F33:F5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2020 - 2021</vt:lpstr>
      <vt:lpstr>2021 - 2022</vt:lpstr>
      <vt:lpstr>2022 - 2023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Oanh</cp:lastModifiedBy>
  <cp:lastPrinted>2019-04-04T11:36:28Z</cp:lastPrinted>
  <dcterms:created xsi:type="dcterms:W3CDTF">2019-02-25T20:42:17Z</dcterms:created>
  <dcterms:modified xsi:type="dcterms:W3CDTF">2020-03-18T07:41:56Z</dcterms:modified>
</cp:coreProperties>
</file>